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D:\CareerReadiness\AdultEducation\RFP\2025-30 AEFLA RFP\2025-30 RFP documents\Round 2\"/>
    </mc:Choice>
  </mc:AlternateContent>
  <xr:revisionPtr revIDLastSave="0" documentId="8_{3DCF4BA7-2EB6-4A8C-A46C-B9ED21D9DAA5}" xr6:coauthVersionLast="47" xr6:coauthVersionMax="47" xr10:uidLastSave="{00000000-0000-0000-0000-000000000000}"/>
  <bookViews>
    <workbookView xWindow="-28920" yWindow="-1860" windowWidth="29040" windowHeight="15720" xr2:uid="{4B47FB72-C756-49F2-AC03-6647019D353D}"/>
  </bookViews>
  <sheets>
    <sheet name="Budget Planning Form" sheetId="1" r:id="rId1"/>
    <sheet name="Budget Narrative Template" sheetId="3" r:id="rId2"/>
  </sheets>
  <definedNames>
    <definedName name="_xlnm.Print_Area" localSheetId="0">'Budget Planning Form'!$A$1:$G$102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 l="1"/>
  <c r="E65" i="1"/>
  <c r="F65" i="1"/>
  <c r="D65" i="1"/>
  <c r="G64" i="1"/>
  <c r="G5" i="1"/>
  <c r="G9" i="1"/>
  <c r="G10" i="1"/>
  <c r="G11" i="1"/>
  <c r="G12" i="1"/>
  <c r="G13" i="1"/>
  <c r="G14" i="1"/>
  <c r="G15" i="1"/>
  <c r="G16" i="1"/>
  <c r="G17" i="1"/>
  <c r="G19" i="1"/>
  <c r="G20" i="1"/>
  <c r="G21" i="1"/>
  <c r="G22" i="1"/>
  <c r="G23" i="1"/>
  <c r="G24" i="1"/>
  <c r="G25" i="1"/>
  <c r="G26" i="1"/>
  <c r="G27" i="1"/>
  <c r="G29" i="1"/>
  <c r="G30" i="1"/>
  <c r="G31" i="1"/>
  <c r="G32" i="1"/>
  <c r="G33" i="1"/>
  <c r="G34" i="1"/>
  <c r="G35" i="1"/>
  <c r="G36" i="1"/>
  <c r="G37" i="1"/>
  <c r="G38" i="1"/>
  <c r="G39" i="1"/>
  <c r="G40" i="1"/>
  <c r="G41" i="1"/>
  <c r="G42" i="1"/>
  <c r="G43" i="1"/>
  <c r="G45" i="1"/>
  <c r="G46" i="1"/>
  <c r="G47" i="1"/>
  <c r="G48" i="1"/>
  <c r="G49" i="1"/>
  <c r="G50" i="1"/>
  <c r="G51" i="1"/>
  <c r="G52" i="1"/>
  <c r="G53" i="1"/>
  <c r="G54" i="1"/>
  <c r="G56" i="1"/>
  <c r="G57" i="1"/>
  <c r="G58" i="1"/>
  <c r="G59" i="1"/>
  <c r="G60" i="1"/>
  <c r="G61" i="1"/>
  <c r="G62" i="1"/>
  <c r="D4" i="3"/>
  <c r="D127" i="3"/>
  <c r="B127" i="3"/>
  <c r="D110" i="3"/>
  <c r="D102" i="3"/>
  <c r="D94" i="3"/>
  <c r="D85" i="3"/>
  <c r="D75" i="3"/>
  <c r="D65" i="3"/>
  <c r="D36" i="3"/>
  <c r="D35" i="3"/>
  <c r="D34" i="3"/>
  <c r="D33" i="3"/>
  <c r="D32" i="3"/>
  <c r="D27" i="3"/>
  <c r="D26" i="3"/>
  <c r="D25" i="3"/>
  <c r="D24" i="3"/>
  <c r="D23" i="3"/>
  <c r="D17" i="3"/>
  <c r="D16" i="3"/>
  <c r="D15" i="3"/>
  <c r="D14" i="3"/>
  <c r="D13" i="3"/>
  <c r="D7" i="3"/>
  <c r="D6" i="3"/>
  <c r="D5" i="3"/>
  <c r="D3" i="3"/>
  <c r="G65" i="1" l="1"/>
  <c r="D28" i="3"/>
  <c r="D19" i="3"/>
  <c r="D9" i="3"/>
  <c r="D37" i="3"/>
  <c r="G18" i="1" l="1"/>
  <c r="C4" i="1" l="1"/>
  <c r="G28" i="1" l="1"/>
  <c r="G55" i="1"/>
  <c r="G44" i="1"/>
  <c r="G8" i="1"/>
  <c r="G63" i="1"/>
</calcChain>
</file>

<file path=xl/sharedStrings.xml><?xml version="1.0" encoding="utf-8"?>
<sst xmlns="http://schemas.openxmlformats.org/spreadsheetml/2006/main" count="266" uniqueCount="214">
  <si>
    <t>ADULT EDUCATION REQUEST FOR PROPOSALS - PLANNING FORM  2025-2030</t>
  </si>
  <si>
    <t>Applicant - Program Name</t>
  </si>
  <si>
    <t>Budget Available Funds By Category</t>
  </si>
  <si>
    <t>Admin Equals 5% of Federal Fund Total</t>
  </si>
  <si>
    <t>Federal</t>
  </si>
  <si>
    <t>State</t>
  </si>
  <si>
    <t>Other</t>
  </si>
  <si>
    <t>Name of Person Completing Planning Form</t>
  </si>
  <si>
    <t>Federal Fund Admin Total</t>
  </si>
  <si>
    <t>Total Amount</t>
  </si>
  <si>
    <t>Category Description</t>
  </si>
  <si>
    <t>Budget Code</t>
  </si>
  <si>
    <t>Federal Funds</t>
  </si>
  <si>
    <t>State Funds</t>
  </si>
  <si>
    <t>Other Funds</t>
  </si>
  <si>
    <t>Total Funds</t>
  </si>
  <si>
    <t xml:space="preserve">Salaries 100   </t>
  </si>
  <si>
    <t>Basic Teacher &amp; Aides Salaries * (*See page 4 for important directions.)</t>
  </si>
  <si>
    <t>#181-100</t>
  </si>
  <si>
    <t>Secondary Teacher &amp; Aides Salaries * (*See page 4 for important directions.)</t>
  </si>
  <si>
    <t>#182-100</t>
  </si>
  <si>
    <t xml:space="preserve">ESL Teacher &amp; Aides Salaries (*See page 4 for important directions.)  </t>
  </si>
  <si>
    <t>#183-100</t>
  </si>
  <si>
    <t>Integrated Education &amp; Training *(*See page 4 for important directions.)</t>
  </si>
  <si>
    <t>#186-100</t>
  </si>
  <si>
    <r>
      <rPr>
        <sz val="11"/>
        <color rgb="FF000000"/>
        <rFont val="Times New Roman"/>
      </rPr>
      <t xml:space="preserve">Family Literacy Staff * </t>
    </r>
    <r>
      <rPr>
        <b/>
        <sz val="11"/>
        <color rgb="FF000000"/>
        <rFont val="Times New Roman"/>
      </rPr>
      <t xml:space="preserve"> </t>
    </r>
    <r>
      <rPr>
        <sz val="11"/>
        <color rgb="FF000000"/>
        <rFont val="Times New Roman"/>
      </rPr>
      <t>(*See page 4 for important directions.)</t>
    </r>
  </si>
  <si>
    <t>#188-100</t>
  </si>
  <si>
    <t xml:space="preserve">Improvement of Instr. Curr. Dev. Salaries     </t>
  </si>
  <si>
    <t>#221-100</t>
  </si>
  <si>
    <t>Administrator Salaries**  - List Position Titles &amp; Salaries
(**See page 4 for important directions.)</t>
  </si>
  <si>
    <t>#223-100</t>
  </si>
  <si>
    <t xml:space="preserve">Improvement of Instr. Staff Dev. Salaries    </t>
  </si>
  <si>
    <t>#224-100</t>
  </si>
  <si>
    <t>Custodial - Salaries</t>
  </si>
  <si>
    <t>#254-100</t>
  </si>
  <si>
    <t>Benefits 200</t>
  </si>
  <si>
    <r>
      <rPr>
        <sz val="11"/>
        <color rgb="FF000000"/>
        <rFont val="Times New Roman"/>
      </rPr>
      <t xml:space="preserve">Basic Teacher &amp; Aides Benefits </t>
    </r>
    <r>
      <rPr>
        <b/>
        <sz val="11"/>
        <color rgb="FF000000"/>
        <rFont val="Times New Roman"/>
      </rPr>
      <t xml:space="preserve"> </t>
    </r>
  </si>
  <si>
    <t>#181-200</t>
  </si>
  <si>
    <t xml:space="preserve">Secondary Teacher &amp; Aides Benefits </t>
  </si>
  <si>
    <t>#182-200</t>
  </si>
  <si>
    <t xml:space="preserve">ESL Teacher &amp; Aides Benefits </t>
  </si>
  <si>
    <t>#183-200</t>
  </si>
  <si>
    <t xml:space="preserve">Integrated Education &amp; Training Benefits </t>
  </si>
  <si>
    <t>#186-200</t>
  </si>
  <si>
    <t xml:space="preserve">Family Literacy Staff Benefits </t>
  </si>
  <si>
    <t>#188-200</t>
  </si>
  <si>
    <t>Improvement of Instr. Curr. Dev. Benefits</t>
  </si>
  <si>
    <t>#221-200</t>
  </si>
  <si>
    <t xml:space="preserve">Administrator Benefits  </t>
  </si>
  <si>
    <t>#223-200</t>
  </si>
  <si>
    <r>
      <rPr>
        <sz val="11"/>
        <color rgb="FF000000"/>
        <rFont val="Times New Roman"/>
      </rPr>
      <t xml:space="preserve">Improvement of Instr. Staff Dev. Benefits  - to include Family Literacy PE, ILA, ECE </t>
    </r>
    <r>
      <rPr>
        <b/>
        <sz val="11"/>
        <color rgb="FF000000"/>
        <rFont val="Times New Roman"/>
      </rPr>
      <t xml:space="preserve"> </t>
    </r>
    <r>
      <rPr>
        <sz val="11"/>
        <color rgb="FF000000"/>
        <rFont val="Times New Roman"/>
      </rPr>
      <t xml:space="preserve">Federal Funds </t>
    </r>
  </si>
  <si>
    <t>#224-200</t>
  </si>
  <si>
    <t xml:space="preserve">Custodial - Benefits </t>
  </si>
  <si>
    <t>#254-200</t>
  </si>
  <si>
    <t>Purchased Services 300</t>
  </si>
  <si>
    <t xml:space="preserve">Travel Expenses Basic Teachers </t>
  </si>
  <si>
    <t>#181-300</t>
  </si>
  <si>
    <t xml:space="preserve">Purchase Services Basic Teachers </t>
  </si>
  <si>
    <t>Travel Expenses Secondary Teachers</t>
  </si>
  <si>
    <t>#182-300</t>
  </si>
  <si>
    <t xml:space="preserve">Purchase Services Secondary Teachers </t>
  </si>
  <si>
    <t xml:space="preserve">Travel Expenses ESL Teachers </t>
  </si>
  <si>
    <t>#183-300</t>
  </si>
  <si>
    <t xml:space="preserve">Purchase Services ESL Teachers </t>
  </si>
  <si>
    <t xml:space="preserve">Integrated Education &amp; Training - Purchase Services </t>
  </si>
  <si>
    <t>#186-300</t>
  </si>
  <si>
    <t xml:space="preserve">Travel Expenses Family Literacy Staff Benefits </t>
  </si>
  <si>
    <t>#188-300</t>
  </si>
  <si>
    <t xml:space="preserve">Improvement of Instr. Curr. Dev. Travel </t>
  </si>
  <si>
    <t>#221-300</t>
  </si>
  <si>
    <t xml:space="preserve">Improvement of Instr. Curr. Dev. - Purchase Services </t>
  </si>
  <si>
    <t>Travel Expenses for Administrators</t>
  </si>
  <si>
    <t>#223-300</t>
  </si>
  <si>
    <t xml:space="preserve">Advertising, Printing, Etc. </t>
  </si>
  <si>
    <t xml:space="preserve">Staff Dev. Travel  </t>
  </si>
  <si>
    <t>#224-300</t>
  </si>
  <si>
    <t xml:space="preserve">Staff Dev. Purchase Services </t>
  </si>
  <si>
    <t xml:space="preserve">Utilities, Rent, Telephone, Repairs, Etc. </t>
  </si>
  <si>
    <t>#254-300</t>
  </si>
  <si>
    <t>Supplies &amp; Materials 400</t>
  </si>
  <si>
    <t>Instr. Materials and Supplies Basic Level</t>
  </si>
  <si>
    <t>#181-400</t>
  </si>
  <si>
    <t>Instr. Materials and Supplies Secondary Teachers</t>
  </si>
  <si>
    <t>#182-400</t>
  </si>
  <si>
    <t xml:space="preserve">Integrated Education &amp; Training - Supplies &amp; Materials </t>
  </si>
  <si>
    <t>#186-400</t>
  </si>
  <si>
    <t xml:space="preserve">Family Literacy - Supplies &amp; Materials </t>
  </si>
  <si>
    <t>#188-400</t>
  </si>
  <si>
    <t xml:space="preserve">Improvement of Instr. Curr. Dev. Materials    </t>
  </si>
  <si>
    <t>#221-400</t>
  </si>
  <si>
    <t xml:space="preserve">Office Supplies, Postage, Diplomas, Etc.          </t>
  </si>
  <si>
    <t>Administrators - Materials and Supplies</t>
  </si>
  <si>
    <t>#223-400</t>
  </si>
  <si>
    <t xml:space="preserve">Improvement of Instr. Staff Dev. </t>
  </si>
  <si>
    <t>#224-400</t>
  </si>
  <si>
    <r>
      <rPr>
        <sz val="11"/>
        <color rgb="FF000000"/>
        <rFont val="Times New Roman"/>
      </rPr>
      <t xml:space="preserve">Office Supplies, Postage, Diplomas, Etc.   </t>
    </r>
    <r>
      <rPr>
        <b/>
        <sz val="11"/>
        <color rgb="FF000000"/>
        <rFont val="Times New Roman"/>
      </rPr>
      <t xml:space="preserve">      </t>
    </r>
  </si>
  <si>
    <t xml:space="preserve">Custodial Supplies and Materials   </t>
  </si>
  <si>
    <t>#254-400</t>
  </si>
  <si>
    <t>Capital Outlay 500</t>
  </si>
  <si>
    <t>Capital Outlay Basic Level (*See page 4 for important directions.)</t>
  </si>
  <si>
    <t>#181-500</t>
  </si>
  <si>
    <t>Capital Outlay Secondary Level* (*See page 4 for important directions.)</t>
  </si>
  <si>
    <t>#182-500</t>
  </si>
  <si>
    <t>Capital Outlay ESL Level* (*See page 4 for important directions.)</t>
  </si>
  <si>
    <t>#183-500</t>
  </si>
  <si>
    <r>
      <rPr>
        <sz val="11"/>
        <color rgb="FF000000"/>
        <rFont val="Times New Roman"/>
      </rPr>
      <t xml:space="preserve">Capital Outlay - Integrated Education &amp; Training* </t>
    </r>
    <r>
      <rPr>
        <sz val="11"/>
        <color rgb="FFFF0000"/>
        <rFont val="Times New Roman"/>
      </rPr>
      <t xml:space="preserve">  </t>
    </r>
    <r>
      <rPr>
        <sz val="11"/>
        <color rgb="FF000000"/>
        <rFont val="Times New Roman"/>
      </rPr>
      <t xml:space="preserve">    (*See page 4 for important directions.)  </t>
    </r>
  </si>
  <si>
    <t>#186-500</t>
  </si>
  <si>
    <r>
      <rPr>
        <sz val="11"/>
        <color rgb="FF000000"/>
        <rFont val="Times New Roman"/>
      </rPr>
      <t xml:space="preserve">Capital Outlay - Family Literacy*
</t>
    </r>
    <r>
      <rPr>
        <b/>
        <sz val="11"/>
        <color rgb="FF000000"/>
        <rFont val="Times New Roman"/>
      </rPr>
      <t xml:space="preserve">(*See page 4 for important directions.)  </t>
    </r>
  </si>
  <si>
    <t>#188-500</t>
  </si>
  <si>
    <r>
      <rPr>
        <sz val="11"/>
        <color rgb="FF000000"/>
        <rFont val="Times New Roman"/>
      </rPr>
      <t>Capital Outlay - Improvement of Instr. Curr. Dev.*</t>
    </r>
    <r>
      <rPr>
        <sz val="11"/>
        <color rgb="FFFF0000"/>
        <rFont val="Times New Roman"/>
      </rPr>
      <t xml:space="preserve"> </t>
    </r>
    <r>
      <rPr>
        <b/>
        <sz val="11"/>
        <color rgb="FF000000"/>
        <rFont val="Times New Roman"/>
      </rPr>
      <t>(*See page 4 for important directions.)</t>
    </r>
  </si>
  <si>
    <t>#221-500</t>
  </si>
  <si>
    <r>
      <t xml:space="preserve">Capital Outlay Administrative*
</t>
    </r>
    <r>
      <rPr>
        <b/>
        <sz val="11"/>
        <color theme="1"/>
        <rFont val="Times New Roman"/>
        <family val="1"/>
      </rPr>
      <t>(*See page 4 for important directions.)</t>
    </r>
  </si>
  <si>
    <t>#223-500</t>
  </si>
  <si>
    <r>
      <t>Other budgeted items that do not fit in one of the categories above.</t>
    </r>
    <r>
      <rPr>
        <b/>
        <sz val="11"/>
        <color theme="1"/>
        <rFont val="Times New Roman"/>
        <family val="1"/>
      </rPr>
      <t xml:space="preserve">
(*See page 4 for important directions.)</t>
    </r>
  </si>
  <si>
    <t>???-???</t>
  </si>
  <si>
    <t xml:space="preserve">GRAND TOTAL OF ALL BUDGETED FUNDS </t>
  </si>
  <si>
    <r>
      <rPr>
        <b/>
        <sz val="10"/>
        <color rgb="FF000000"/>
        <rFont val="Times New Roman"/>
      </rPr>
      <t xml:space="preserve"> Literacy Coordinator’s Salary and Benefits - Lines 1 &amp; 10:  </t>
    </r>
    <r>
      <rPr>
        <sz val="10"/>
        <color rgb="FF000000"/>
        <rFont val="Times New Roman"/>
      </rPr>
      <t xml:space="preserve">When completing the budget pages, include these amounts with the Basic Teacher’s </t>
    </r>
  </si>
  <si>
    <t xml:space="preserve">salaries and benefits included in the 181-100 and 181-200 categories, when using Federal funds. </t>
  </si>
  <si>
    <t xml:space="preserve">College and Career Navigator's Salary and Benefits are to be included on these lines:                                                                                                                                                                                                                                                                                                   </t>
  </si>
  <si>
    <r>
      <rPr>
        <b/>
        <sz val="10"/>
        <color rgb="FF000000"/>
        <rFont val="Times New Roman"/>
      </rPr>
      <t>Lines 7 &amp; 16</t>
    </r>
    <r>
      <rPr>
        <sz val="10"/>
        <color rgb="FF000000"/>
        <rFont val="Times New Roman"/>
      </rPr>
      <t xml:space="preserve"> must be used to budget career related activities.  </t>
    </r>
  </si>
  <si>
    <r>
      <rPr>
        <b/>
        <sz val="10"/>
        <color rgb="FF000000"/>
        <rFont val="Times New Roman"/>
      </rPr>
      <t>Lines 1, 2, 3, 10, 11, and 12</t>
    </r>
    <r>
      <rPr>
        <sz val="10"/>
        <color rgb="FF000000"/>
        <rFont val="Times New Roman"/>
      </rPr>
      <t xml:space="preserve"> may be used to cover salary and benefit cost of time spent with students that are included in instructional hours. </t>
    </r>
  </si>
  <si>
    <r>
      <rPr>
        <b/>
        <sz val="10"/>
        <color rgb="FF000000"/>
        <rFont val="Times New Roman"/>
      </rPr>
      <t>Lines 4 and 13</t>
    </r>
    <r>
      <rPr>
        <sz val="10"/>
        <color rgb="FF000000"/>
        <rFont val="Times New Roman"/>
      </rPr>
      <t xml:space="preserve"> may be used to cover salary and benefit cost as it relates to career related activities.</t>
    </r>
  </si>
  <si>
    <r>
      <rPr>
        <b/>
        <sz val="10"/>
        <color rgb="FF000000"/>
        <rFont val="Times New Roman"/>
      </rPr>
      <t xml:space="preserve">Lines 44 - 50:  </t>
    </r>
    <r>
      <rPr>
        <sz val="10"/>
        <color rgb="FF000000"/>
        <rFont val="Times New Roman"/>
      </rPr>
      <t>Requests may be budgeted in 181-500, 182-500, 183-500, 184-500, 186-500, 188-500, 221-500 or 223-500, depending on where and how the Capital Outlay will be used.  If application is approved, a letter outlining the purpose of this expenditure and what will be purchased must accompany the budget.</t>
    </r>
    <r>
      <rPr>
        <b/>
        <sz val="10"/>
        <color rgb="FF000000"/>
        <rFont val="Times New Roman"/>
      </rPr>
      <t xml:space="preserve">  </t>
    </r>
    <r>
      <rPr>
        <sz val="10"/>
        <color rgb="FF000000"/>
        <rFont val="Times New Roman"/>
      </rPr>
      <t>Some school districts consider equipment purchased under a certain value to be supplies, not capital outlay.  If you are budgeting funds under the 400 category, but will actually be purchasing equipment, you must also request approval to make the purchase.</t>
    </r>
  </si>
  <si>
    <r>
      <rPr>
        <b/>
        <sz val="10"/>
        <color rgb="FF000000"/>
        <rFont val="Times New Roman"/>
      </rPr>
      <t>Line 51</t>
    </r>
    <r>
      <rPr>
        <sz val="10"/>
        <color rgb="FF000000"/>
        <rFont val="Times New Roman"/>
      </rPr>
      <t xml:space="preserve">:  List all budgeted items that are not one of the categories listed on Pages 1 through 3.  Indicate the category in which the funds are budgeted </t>
    </r>
  </si>
  <si>
    <t>on the single page budget report for state funds or in GAPS for federal funds.  Provide a narrative explanation below.</t>
  </si>
  <si>
    <r>
      <rPr>
        <b/>
        <sz val="10"/>
        <color rgb="FF000000"/>
        <rFont val="Times New Roman"/>
      </rPr>
      <t>Line 51:</t>
    </r>
    <r>
      <rPr>
        <sz val="10"/>
        <color rgb="FF000000"/>
        <rFont val="Times New Roman"/>
      </rPr>
      <t xml:space="preserve">  Narrative Information (include budget code):  </t>
    </r>
  </si>
  <si>
    <t>ATTENTION:  YOU MAY NOT BUDGET MORE THAN FIVE PERCENT OF YOUR TOTAL FEDERAL ALLOCATION IN A COMBINATION OF THE FOLLOWING CATEGORIES:  223-100, 223-200, 223-300, 223-400, 223-500</t>
  </si>
  <si>
    <t xml:space="preserve">IN ORDER FOR YOUR FEDERAL BUDGET TO BE REVIEWED AND APPROVED, THIS BUDGET PLANNING FROM MUST BE COMPLETED. </t>
  </si>
  <si>
    <t xml:space="preserve">By signing this section of the document, if application is approved, we confirm that State/Other funds will be expended based on the outline presented in this document. </t>
  </si>
  <si>
    <t>Business Office Official Signature &amp; Date Signed</t>
  </si>
  <si>
    <t>Administrator Signature &amp; Date Signed</t>
  </si>
  <si>
    <t xml:space="preserve">By signing this section of the document, if application is approved, we confirm that Federal funds will be expended based on the outline presented in this document. </t>
  </si>
  <si>
    <t>Please provide a one page narrative below describing three of your major goals for the 2025-30 grant cycle, bearing in mind that improving student performance, reaching measureable targets, providing career pathways initiatives, integrating education and training, providing digital literacy, and providing workplace training activities should be the key focus for each adult education program. Goals should also be based on available funding and program priorities. The narrative should describe the program goals and answer the following questions: What are the goals? How will the goals be reached? Who are your partners that will help you reach your goals?</t>
  </si>
  <si>
    <t>Budget Narrative</t>
  </si>
  <si>
    <t>Salary (100) - Funds Requested</t>
  </si>
  <si>
    <t>Position</t>
  </si>
  <si>
    <t>Annual Salary/Rate</t>
  </si>
  <si>
    <t>Time Allocated to the Subgrant (percent FTE)</t>
  </si>
  <si>
    <t>Amount to be Charged to the Subgrant</t>
  </si>
  <si>
    <t>Example HSED Instructors will provide instructions to secondary level students and will be considered key staff</t>
  </si>
  <si>
    <t>Insert line above to retain formatting</t>
  </si>
  <si>
    <t>TOTAL Salary REQUEST</t>
  </si>
  <si>
    <r>
      <t xml:space="preserve">Salary (100) - Other Fund Sources: </t>
    </r>
    <r>
      <rPr>
        <b/>
        <i/>
        <sz val="12"/>
        <color theme="1"/>
        <rFont val="Times New Roman"/>
        <family val="1"/>
      </rPr>
      <t>Indicate any other staff positions, funded through other sources, that will support the program.</t>
    </r>
  </si>
  <si>
    <t>Position (Source)</t>
  </si>
  <si>
    <t>Percent FTE</t>
  </si>
  <si>
    <t>Example Basic Level Instructors (Someplace School District 2)</t>
  </si>
  <si>
    <t>TOTAL Salary OTHER</t>
  </si>
  <si>
    <t>Employee Benefits/Fringe (200) - Funds Requested</t>
  </si>
  <si>
    <t>Rate</t>
  </si>
  <si>
    <t>Total Wages</t>
  </si>
  <si>
    <t>Cost</t>
  </si>
  <si>
    <t>Example Basic Level Instructors</t>
  </si>
  <si>
    <t>TOTAL Employee Benefits REQUEST</t>
  </si>
  <si>
    <r>
      <t xml:space="preserve">Employee Benefit/Fringe (200) - Other Fund Sources: </t>
    </r>
    <r>
      <rPr>
        <b/>
        <i/>
        <sz val="12"/>
        <color theme="1"/>
        <rFont val="Times New Roman"/>
        <family val="1"/>
      </rPr>
      <t>Indicate any other funds and the sources used to support this fund category.</t>
    </r>
  </si>
  <si>
    <t>Example Teacher (Someplace School District 2)</t>
  </si>
  <si>
    <t>TOTAL Employee Benefits OTHER</t>
  </si>
  <si>
    <t>Purchased Services (300) - Funds Requested</t>
  </si>
  <si>
    <t>Item(s)</t>
  </si>
  <si>
    <t>Description</t>
  </si>
  <si>
    <t>Example Local Travel for College &amp; Career Navigator between sites</t>
  </si>
  <si>
    <t>Mileage</t>
  </si>
  <si>
    <t>500 miles@ $.50/mile</t>
  </si>
  <si>
    <t>Example Red Cross</t>
  </si>
  <si>
    <t>First Aid/CPR Training for staff</t>
  </si>
  <si>
    <t>TOTAL Purchased Services REQUEST</t>
  </si>
  <si>
    <r>
      <t xml:space="preserve">Purchased Services (300) - Other Fund Sources: </t>
    </r>
    <r>
      <rPr>
        <b/>
        <i/>
        <sz val="12"/>
        <color theme="1"/>
        <rFont val="Times New Roman"/>
        <family val="1"/>
      </rPr>
      <t>Indicate any other funds and the sources used to support this fund category.</t>
    </r>
  </si>
  <si>
    <t>Item(s) (Source)</t>
  </si>
  <si>
    <t>Example A1 Training</t>
  </si>
  <si>
    <t>Drug Awareness Training for staff</t>
  </si>
  <si>
    <t>TOTAL Purchased Services OTHER</t>
  </si>
  <si>
    <t>Supplies &amp; Materials (400)  - Funds Requested</t>
  </si>
  <si>
    <t>Description and Rate</t>
  </si>
  <si>
    <t>Example Office supplies</t>
  </si>
  <si>
    <t>$50/mo. x 12 mo.</t>
  </si>
  <si>
    <t>Example Laptop Computers</t>
  </si>
  <si>
    <t>$900 per unit x 6</t>
  </si>
  <si>
    <t>insert line above to retain formatting</t>
  </si>
  <si>
    <t>TOTAL Supplies &amp; Materials REQUEST</t>
  </si>
  <si>
    <r>
      <t xml:space="preserve">Supplies &amp; Materials (400) - Other Fund Sources: </t>
    </r>
    <r>
      <rPr>
        <b/>
        <i/>
        <sz val="12"/>
        <color theme="1"/>
        <rFont val="Times New Roman"/>
        <family val="1"/>
      </rPr>
      <t>Indicate any other funds and the sources used to support this fund category.</t>
    </r>
  </si>
  <si>
    <t>Example Laptop Computers (Dollar General Grant)</t>
  </si>
  <si>
    <t>TOTAL Supplies &amp; Materials OTHER</t>
  </si>
  <si>
    <t>Capital Outlay/Equipment (500) - Funds Requested</t>
  </si>
  <si>
    <t>Example Software</t>
  </si>
  <si>
    <t>Program-wide license</t>
  </si>
  <si>
    <t>TOTAL Capital Outlay/Equipment REQUEST</t>
  </si>
  <si>
    <r>
      <t>Capital Outlay/Equipment (500) - Other Fund Sources:</t>
    </r>
    <r>
      <rPr>
        <b/>
        <i/>
        <sz val="12"/>
        <color theme="1"/>
        <rFont val="Times New Roman"/>
        <family val="1"/>
      </rPr>
      <t xml:space="preserve"> Indicate any other funds and the sources used to support this fund category.</t>
    </r>
  </si>
  <si>
    <t>Example Software (Microsoft Grant)</t>
  </si>
  <si>
    <t>TOTAL Capital Outlay/Equipment OTHER</t>
  </si>
  <si>
    <t>Other Objects (600) - Funds Requested</t>
  </si>
  <si>
    <t>Example Copyright Fee</t>
  </si>
  <si>
    <t>Copying fee for AB Publication - $100/year</t>
  </si>
  <si>
    <t>TOTAL Other Objects REQUEST</t>
  </si>
  <si>
    <r>
      <t xml:space="preserve">Other Objects (600) - Other Fund Sources: </t>
    </r>
    <r>
      <rPr>
        <b/>
        <i/>
        <sz val="12"/>
        <color theme="1"/>
        <rFont val="Times New Roman"/>
        <family val="1"/>
      </rPr>
      <t>Indicate any other funds and the sources used to support this fund category.</t>
    </r>
  </si>
  <si>
    <t>Item(s)(Source)</t>
  </si>
  <si>
    <t>Example Copyright Fee (Someplace School District 2)</t>
  </si>
  <si>
    <t>TOTAL Other Objects OTHER</t>
  </si>
  <si>
    <t>Indirect Costs (700) - Funds Requested</t>
  </si>
  <si>
    <r>
      <rPr>
        <b/>
        <sz val="11"/>
        <color theme="1"/>
        <rFont val="Times New Roman"/>
        <family val="1"/>
      </rPr>
      <t>If including indirect costs</t>
    </r>
    <r>
      <rPr>
        <sz val="11"/>
        <color theme="1"/>
        <rFont val="Times New Roman"/>
        <family val="1"/>
      </rPr>
      <t xml:space="preserve">, you must submit a copy of the organization's current approved Indirect Cost Rate Agreement </t>
    </r>
  </si>
  <si>
    <t xml:space="preserve">(ICRA) with a federal agency or the SCDE. Only indirect costs that comply with the ICRA will be allowed. </t>
  </si>
  <si>
    <t>Explain what rate was used and to what direct costs it was applied. Show your calculations.</t>
  </si>
  <si>
    <r>
      <rPr>
        <b/>
        <sz val="11"/>
        <rFont val="Times New Roman"/>
        <family val="1"/>
      </rPr>
      <t>Indirect Cost Calculation</t>
    </r>
    <r>
      <rPr>
        <b/>
        <sz val="11"/>
        <color theme="1"/>
        <rFont val="Times New Roman"/>
        <family val="1"/>
      </rPr>
      <t>:</t>
    </r>
    <r>
      <rPr>
        <sz val="11"/>
        <color theme="1"/>
        <rFont val="Times New Roman"/>
        <family val="1"/>
      </rPr>
      <t xml:space="preserve"> A Base Amount is determined by adding together all direct costs (-) minus any items that are </t>
    </r>
  </si>
  <si>
    <t>exempt from indirect costs (IDC). (Base Amount) x (Indirect Cost Rate) = Total Indirect Costs.</t>
  </si>
  <si>
    <r>
      <rPr>
        <b/>
        <sz val="11"/>
        <color theme="1"/>
        <rFont val="Times New Roman"/>
        <family val="1"/>
      </rPr>
      <t>Items that are exempt from IDC</t>
    </r>
    <r>
      <rPr>
        <sz val="11"/>
        <color theme="1"/>
        <rFont val="Times New Roman"/>
        <family val="1"/>
      </rPr>
      <t xml:space="preserve"> include equipment, alterations/renovations, portions of each contract exceeding $25,000 </t>
    </r>
  </si>
  <si>
    <t>(i.e., only first $25,000 is included in base).</t>
  </si>
  <si>
    <t>Item</t>
  </si>
  <si>
    <t>Total Direct Cost</t>
  </si>
  <si>
    <t>Direct Costs to which Indirect Cost Rate Can Be Applied</t>
  </si>
  <si>
    <t>Example Supplies</t>
  </si>
  <si>
    <t>Example Contract #1 (title)</t>
  </si>
  <si>
    <r>
      <rPr>
        <b/>
        <i/>
        <sz val="12"/>
        <color rgb="FFFF0000"/>
        <rFont val="Times New Roman"/>
        <family val="1"/>
      </rPr>
      <t>(sample)</t>
    </r>
    <r>
      <rPr>
        <b/>
        <i/>
        <sz val="12"/>
        <rFont val="Times New Roman"/>
        <family val="1"/>
      </rPr>
      <t xml:space="preserve"> Total Direct Costs</t>
    </r>
  </si>
  <si>
    <r>
      <rPr>
        <b/>
        <i/>
        <sz val="12"/>
        <color rgb="FFFF0000"/>
        <rFont val="Times New Roman"/>
        <family val="1"/>
      </rPr>
      <t>(sample)</t>
    </r>
    <r>
      <rPr>
        <b/>
        <i/>
        <sz val="12"/>
        <color theme="1"/>
        <rFont val="Times New Roman"/>
        <family val="1"/>
      </rPr>
      <t xml:space="preserve"> Total Base  Amount</t>
    </r>
  </si>
  <si>
    <t>Indirect Costs Rate</t>
  </si>
  <si>
    <t>TOTAL INDIRECT COSTS</t>
  </si>
  <si>
    <t>(Total Base Amount) x (Indirect Cost Rate) = Total Indirect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</si>
</sst>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44" formatCode="_(&quot;$&quot;* #,##0.00_);_(&quot;$&quot;* \(#,##0.00\);_(&quot;$&quot;* &quot;-&quot;??_);_(@_)"/>
    <numFmt numFmtId="164" formatCode="&quot;$&quot;#,##0.00"/>
    <numFmt numFmtId="165" formatCode="&quot;$&quot;#,##0"/>
  </numFmts>
  <fonts count="34" x14ac:knownFonts="1">
    <font>
      <sz val="11"/>
      <color theme="1"/>
      <name val="Calibri"/>
      <family val="2"/>
      <scheme val="minor"/>
    </font>
    <font>
      <b/>
      <sz val="11"/>
      <color theme="1"/>
      <name val="Times New Roman"/>
      <family val="1"/>
    </font>
    <font>
      <sz val="11"/>
      <color theme="1"/>
      <name val="Times New Roman"/>
      <family val="1"/>
    </font>
    <font>
      <sz val="10"/>
      <color theme="1"/>
      <name val="Times New Roman"/>
      <family val="1"/>
    </font>
    <font>
      <b/>
      <sz val="10"/>
      <color theme="1"/>
      <name val="Times New Roman"/>
      <family val="1"/>
    </font>
    <font>
      <b/>
      <sz val="12"/>
      <color theme="1"/>
      <name val="Times New Roman"/>
      <family val="1"/>
    </font>
    <font>
      <b/>
      <sz val="11"/>
      <color theme="0"/>
      <name val="Times New Roman"/>
      <family val="1"/>
    </font>
    <font>
      <sz val="11"/>
      <color theme="1"/>
      <name val="Calibri"/>
      <family val="2"/>
      <scheme val="minor"/>
    </font>
    <font>
      <b/>
      <sz val="11"/>
      <color theme="1"/>
      <name val="Calibri"/>
      <family val="2"/>
      <scheme val="minor"/>
    </font>
    <font>
      <b/>
      <sz val="12"/>
      <name val="Times New Roman"/>
      <family val="1"/>
    </font>
    <font>
      <b/>
      <sz val="14"/>
      <color theme="1"/>
      <name val="Calibri"/>
      <family val="2"/>
      <scheme val="minor"/>
    </font>
    <font>
      <b/>
      <sz val="11"/>
      <name val="Times New Roman"/>
      <family val="1"/>
    </font>
    <font>
      <b/>
      <sz val="12"/>
      <color theme="1"/>
      <name val="Calibri"/>
      <family val="2"/>
      <scheme val="minor"/>
    </font>
    <font>
      <sz val="11"/>
      <name val="Times New Roman"/>
      <family val="1"/>
    </font>
    <font>
      <b/>
      <sz val="10"/>
      <name val="Times New Roman"/>
      <family val="1"/>
    </font>
    <font>
      <sz val="12"/>
      <color theme="1"/>
      <name val="Calibri"/>
      <family val="2"/>
      <scheme val="minor"/>
    </font>
    <font>
      <sz val="12"/>
      <name val="Times New Roman"/>
      <family val="1"/>
    </font>
    <font>
      <sz val="12"/>
      <color theme="1"/>
      <name val="Times New Roman"/>
      <family val="1"/>
    </font>
    <font>
      <b/>
      <i/>
      <sz val="12"/>
      <color theme="1"/>
      <name val="Times New Roman"/>
      <family val="1"/>
    </font>
    <font>
      <b/>
      <i/>
      <sz val="12"/>
      <name val="Times New Roman"/>
      <family val="1"/>
    </font>
    <font>
      <b/>
      <i/>
      <sz val="12"/>
      <color rgb="FFFF0000"/>
      <name val="Times New Roman"/>
      <family val="1"/>
    </font>
    <font>
      <sz val="11"/>
      <color rgb="FF000000"/>
      <name val="Times New Roman"/>
    </font>
    <font>
      <b/>
      <sz val="11"/>
      <color rgb="FF000000"/>
      <name val="Times New Roman"/>
    </font>
    <font>
      <sz val="10"/>
      <color rgb="FF000000"/>
      <name val="Times New Roman"/>
    </font>
    <font>
      <sz val="11"/>
      <color rgb="FF000000"/>
      <name val="Times New Roman"/>
      <family val="1"/>
    </font>
    <font>
      <sz val="11"/>
      <color rgb="FFFF0000"/>
      <name val="Times New Roman"/>
    </font>
    <font>
      <b/>
      <sz val="12"/>
      <color rgb="FF747474"/>
      <name val="Times New Roman"/>
      <family val="1"/>
    </font>
    <font>
      <b/>
      <sz val="12"/>
      <color rgb="FFBE0000"/>
      <name val="Times New Roman"/>
      <family val="1"/>
    </font>
    <font>
      <sz val="12"/>
      <color rgb="FF747474"/>
      <name val="Times New Roman"/>
      <family val="1"/>
    </font>
    <font>
      <sz val="10"/>
      <name val="Times New Roman"/>
      <family val="1"/>
    </font>
    <font>
      <b/>
      <sz val="14"/>
      <color theme="1"/>
      <name val="Times New Roman"/>
      <family val="1"/>
    </font>
    <font>
      <sz val="11"/>
      <color theme="1"/>
      <name val="Times New Roman"/>
    </font>
    <font>
      <b/>
      <sz val="10"/>
      <color rgb="FF000000"/>
      <name val="Times New Roman"/>
    </font>
    <font>
      <b/>
      <sz val="10"/>
      <color rgb="FF000000"/>
      <name val="Times New Roman"/>
      <family val="1"/>
    </font>
  </fonts>
  <fills count="13">
    <fill>
      <patternFill patternType="none"/>
    </fill>
    <fill>
      <patternFill patternType="gray125"/>
    </fill>
    <fill>
      <patternFill patternType="solid">
        <fgColor theme="1"/>
        <bgColor theme="1"/>
      </patternFill>
    </fill>
    <fill>
      <patternFill patternType="solid">
        <fgColor theme="7" tint="0.79998168889431442"/>
        <bgColor indexed="64"/>
      </patternFill>
    </fill>
    <fill>
      <patternFill patternType="solid">
        <fgColor theme="7" tint="0.79998168889431442"/>
        <bgColor theme="0" tint="-0.14999847407452621"/>
      </patternFill>
    </fill>
    <fill>
      <patternFill patternType="solid">
        <fgColor theme="0" tint="-4.9989318521683403E-2"/>
        <bgColor indexed="64"/>
      </patternFill>
    </fill>
    <fill>
      <patternFill patternType="solid">
        <fgColor theme="0" tint="-4.9989318521683403E-2"/>
        <bgColor theme="0" tint="-0.14999847407452621"/>
      </patternFill>
    </fill>
    <fill>
      <patternFill patternType="solid">
        <fgColor theme="2" tint="-9.9978637043366805E-2"/>
        <bgColor indexed="64"/>
      </patternFill>
    </fill>
    <fill>
      <patternFill patternType="solid">
        <fgColor rgb="FFD9D9D9"/>
        <bgColor indexed="64"/>
      </patternFill>
    </fill>
    <fill>
      <patternFill patternType="solid">
        <fgColor rgb="FFCCCCCC"/>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s>
  <borders count="56">
    <border>
      <left/>
      <right/>
      <top/>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indexed="64"/>
      </right>
      <top style="medium">
        <color rgb="FF000000"/>
      </top>
      <bottom/>
      <diagonal/>
    </border>
    <border>
      <left style="thin">
        <color indexed="64"/>
      </left>
      <right/>
      <top style="medium">
        <color rgb="FF000000"/>
      </top>
      <bottom/>
      <diagonal/>
    </border>
    <border>
      <left style="thin">
        <color indexed="64"/>
      </left>
      <right style="medium">
        <color rgb="FF000000"/>
      </right>
      <top style="medium">
        <color rgb="FF000000"/>
      </top>
      <bottom/>
      <diagonal/>
    </border>
    <border>
      <left style="thin">
        <color indexed="64"/>
      </left>
      <right style="medium">
        <color indexed="64"/>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diagonal/>
    </border>
    <border>
      <left/>
      <right/>
      <top style="thin">
        <color rgb="FF000000"/>
      </top>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210">
    <xf numFmtId="0" fontId="0" fillId="0" borderId="0" xfId="0"/>
    <xf numFmtId="0" fontId="0" fillId="0" borderId="2" xfId="0" applyBorder="1" applyAlignment="1" applyProtection="1">
      <alignment horizontal="center"/>
      <protection locked="0"/>
    </xf>
    <xf numFmtId="0" fontId="5" fillId="0" borderId="0" xfId="0" applyFont="1"/>
    <xf numFmtId="0" fontId="15" fillId="0" borderId="0" xfId="0" applyFont="1"/>
    <xf numFmtId="0" fontId="5" fillId="8" borderId="15" xfId="0" applyFont="1" applyFill="1" applyBorder="1" applyAlignment="1">
      <alignment vertical="center" wrapText="1"/>
    </xf>
    <xf numFmtId="0" fontId="5" fillId="8" borderId="4" xfId="0" applyFont="1" applyFill="1" applyBorder="1" applyAlignment="1">
      <alignment horizontal="center" vertical="center" wrapText="1"/>
    </xf>
    <xf numFmtId="6" fontId="17" fillId="0" borderId="8" xfId="0" applyNumberFormat="1" applyFont="1" applyBorder="1" applyAlignment="1">
      <alignment horizontal="right" vertical="center" wrapText="1"/>
    </xf>
    <xf numFmtId="9" fontId="17" fillId="0" borderId="8" xfId="0" applyNumberFormat="1" applyFont="1" applyBorder="1" applyAlignment="1">
      <alignment horizontal="center" vertical="center" wrapText="1"/>
    </xf>
    <xf numFmtId="165" fontId="17" fillId="0" borderId="8" xfId="0" applyNumberFormat="1" applyFont="1" applyBorder="1" applyAlignment="1">
      <alignment horizontal="right" vertical="center" wrapText="1"/>
    </xf>
    <xf numFmtId="0" fontId="17" fillId="0" borderId="16" xfId="0" applyFont="1" applyBorder="1" applyAlignment="1">
      <alignment vertical="center" wrapText="1"/>
    </xf>
    <xf numFmtId="164" fontId="17" fillId="0" borderId="8" xfId="0" applyNumberFormat="1" applyFont="1" applyBorder="1" applyAlignment="1">
      <alignment horizontal="right" vertical="center" wrapText="1"/>
    </xf>
    <xf numFmtId="10" fontId="17" fillId="0" borderId="8" xfId="0" applyNumberFormat="1" applyFont="1" applyBorder="1" applyAlignment="1">
      <alignment horizontal="center" vertical="center" wrapText="1"/>
    </xf>
    <xf numFmtId="0" fontId="17" fillId="0" borderId="8" xfId="0" applyFont="1" applyBorder="1" applyAlignment="1">
      <alignment vertical="center" wrapText="1"/>
    </xf>
    <xf numFmtId="165" fontId="17" fillId="0" borderId="8" xfId="0" applyNumberFormat="1" applyFont="1" applyBorder="1" applyAlignment="1">
      <alignment vertical="center" wrapText="1"/>
    </xf>
    <xf numFmtId="6" fontId="5" fillId="8" borderId="8" xfId="0" applyNumberFormat="1" applyFont="1" applyFill="1" applyBorder="1" applyAlignment="1">
      <alignment vertical="center" wrapText="1"/>
    </xf>
    <xf numFmtId="0" fontId="16" fillId="0" borderId="16" xfId="0" applyFont="1" applyBorder="1" applyAlignment="1">
      <alignment vertical="center" wrapText="1"/>
    </xf>
    <xf numFmtId="0" fontId="5" fillId="9" borderId="15" xfId="0" applyFont="1" applyFill="1" applyBorder="1" applyAlignment="1">
      <alignment vertical="center" wrapText="1"/>
    </xf>
    <xf numFmtId="0" fontId="5" fillId="9" borderId="4" xfId="0" applyFont="1" applyFill="1" applyBorder="1" applyAlignment="1">
      <alignment vertical="center" wrapText="1"/>
    </xf>
    <xf numFmtId="0" fontId="5" fillId="9" borderId="4" xfId="0" applyFont="1" applyFill="1" applyBorder="1" applyAlignment="1">
      <alignment horizontal="center" vertical="center" wrapText="1"/>
    </xf>
    <xf numFmtId="2" fontId="17" fillId="0" borderId="8" xfId="0" applyNumberFormat="1" applyFont="1" applyBorder="1" applyAlignment="1">
      <alignment horizontal="center" vertical="center" wrapText="1"/>
    </xf>
    <xf numFmtId="165" fontId="16" fillId="0" borderId="8" xfId="0" applyNumberFormat="1" applyFont="1" applyBorder="1" applyAlignment="1">
      <alignment horizontal="right" vertical="center" wrapText="1"/>
    </xf>
    <xf numFmtId="0" fontId="5" fillId="0" borderId="16" xfId="0" applyFont="1" applyBorder="1" applyAlignment="1">
      <alignment vertical="center" wrapText="1"/>
    </xf>
    <xf numFmtId="2" fontId="5" fillId="0" borderId="8" xfId="0" applyNumberFormat="1" applyFont="1" applyBorder="1" applyAlignment="1">
      <alignment vertical="center" wrapText="1"/>
    </xf>
    <xf numFmtId="164" fontId="5" fillId="0" borderId="8" xfId="0" applyNumberFormat="1" applyFont="1" applyBorder="1" applyAlignment="1">
      <alignment vertical="center" wrapText="1"/>
    </xf>
    <xf numFmtId="0" fontId="5" fillId="0" borderId="8" xfId="0" applyFont="1" applyBorder="1" applyAlignment="1">
      <alignment vertical="center" wrapText="1"/>
    </xf>
    <xf numFmtId="0" fontId="17" fillId="8" borderId="16" xfId="0" applyFont="1" applyFill="1" applyBorder="1" applyAlignment="1">
      <alignment vertical="center" wrapText="1"/>
    </xf>
    <xf numFmtId="165" fontId="5" fillId="8" borderId="8" xfId="0" applyNumberFormat="1" applyFont="1" applyFill="1" applyBorder="1" applyAlignment="1">
      <alignment vertical="center" wrapText="1"/>
    </xf>
    <xf numFmtId="0" fontId="17" fillId="0" borderId="8" xfId="0" applyFont="1" applyBorder="1" applyAlignment="1">
      <alignment horizontal="center" vertical="center" wrapText="1"/>
    </xf>
    <xf numFmtId="0" fontId="17" fillId="0" borderId="8" xfId="0" applyFont="1" applyBorder="1" applyAlignment="1">
      <alignment horizontal="right" vertical="center" wrapText="1"/>
    </xf>
    <xf numFmtId="6" fontId="17" fillId="0" borderId="8" xfId="0" applyNumberFormat="1" applyFont="1" applyBorder="1" applyAlignment="1">
      <alignment horizontal="center" vertical="center" wrapText="1"/>
    </xf>
    <xf numFmtId="165" fontId="5" fillId="0" borderId="8" xfId="0" applyNumberFormat="1" applyFont="1" applyBorder="1" applyAlignment="1">
      <alignment vertical="center" wrapText="1"/>
    </xf>
    <xf numFmtId="6" fontId="5" fillId="8" borderId="8" xfId="0" applyNumberFormat="1" applyFont="1" applyFill="1" applyBorder="1" applyAlignment="1">
      <alignment horizontal="right" vertical="center" wrapText="1"/>
    </xf>
    <xf numFmtId="0" fontId="5" fillId="9" borderId="4" xfId="0" applyFont="1" applyFill="1" applyBorder="1" applyAlignment="1">
      <alignment horizontal="right" vertical="center" wrapText="1"/>
    </xf>
    <xf numFmtId="3" fontId="17" fillId="0" borderId="8" xfId="0" applyNumberFormat="1" applyFont="1" applyBorder="1" applyAlignment="1">
      <alignment vertical="center" wrapText="1"/>
    </xf>
    <xf numFmtId="0" fontId="19" fillId="10" borderId="15" xfId="0" applyFont="1" applyFill="1" applyBorder="1" applyAlignment="1">
      <alignment horizontal="right" vertical="center" wrapText="1"/>
    </xf>
    <xf numFmtId="165" fontId="18" fillId="10" borderId="15" xfId="0" applyNumberFormat="1" applyFont="1" applyFill="1" applyBorder="1" applyAlignment="1">
      <alignment horizontal="right" vertical="center" wrapText="1"/>
    </xf>
    <xf numFmtId="9" fontId="17" fillId="0" borderId="4" xfId="0" applyNumberFormat="1" applyFont="1" applyBorder="1" applyAlignment="1">
      <alignment vertical="center" wrapText="1"/>
    </xf>
    <xf numFmtId="0" fontId="5" fillId="8" borderId="3" xfId="0" applyFont="1" applyFill="1" applyBorder="1" applyAlignment="1">
      <alignment horizontal="right" vertical="center" wrapText="1"/>
    </xf>
    <xf numFmtId="0" fontId="5" fillId="8" borderId="5" xfId="0" applyFont="1" applyFill="1" applyBorder="1" applyAlignment="1">
      <alignment horizontal="right" vertical="center" wrapText="1"/>
    </xf>
    <xf numFmtId="0" fontId="19" fillId="10" borderId="3" xfId="0" applyFont="1" applyFill="1" applyBorder="1" applyAlignment="1">
      <alignment horizontal="right" vertical="center" wrapText="1"/>
    </xf>
    <xf numFmtId="0" fontId="19" fillId="10" borderId="5" xfId="0" applyFont="1" applyFill="1" applyBorder="1" applyAlignment="1">
      <alignment horizontal="right" vertical="center" wrapText="1"/>
    </xf>
    <xf numFmtId="0" fontId="5" fillId="8" borderId="12" xfId="0" applyFont="1" applyFill="1" applyBorder="1" applyAlignment="1">
      <alignment horizontal="right" vertical="center" wrapText="1"/>
    </xf>
    <xf numFmtId="0" fontId="5" fillId="8" borderId="9" xfId="0" applyFont="1" applyFill="1" applyBorder="1" applyAlignment="1">
      <alignment horizontal="right" vertical="center" wrapText="1"/>
    </xf>
    <xf numFmtId="0" fontId="3" fillId="10" borderId="7" xfId="0" applyFont="1" applyFill="1" applyBorder="1" applyAlignment="1">
      <alignment horizontal="right" vertical="center"/>
    </xf>
    <xf numFmtId="0" fontId="3" fillId="10" borderId="11" xfId="0" applyFont="1" applyFill="1" applyBorder="1" applyAlignment="1">
      <alignment horizontal="right" vertical="center"/>
    </xf>
    <xf numFmtId="0" fontId="3" fillId="10" borderId="8" xfId="0" applyFont="1" applyFill="1" applyBorder="1" applyAlignment="1">
      <alignment horizontal="right" vertical="center"/>
    </xf>
    <xf numFmtId="165" fontId="27" fillId="8" borderId="8" xfId="0" applyNumberFormat="1" applyFont="1" applyFill="1" applyBorder="1" applyAlignment="1">
      <alignment vertical="center" wrapText="1"/>
    </xf>
    <xf numFmtId="0" fontId="28" fillId="0" borderId="16" xfId="0" applyFont="1" applyBorder="1" applyAlignment="1">
      <alignment vertical="center" wrapText="1"/>
    </xf>
    <xf numFmtId="0" fontId="2" fillId="0" borderId="0" xfId="0" applyFont="1" applyAlignment="1">
      <alignment wrapText="1"/>
    </xf>
    <xf numFmtId="0" fontId="2" fillId="0" borderId="13" xfId="0" applyFont="1" applyBorder="1"/>
    <xf numFmtId="0" fontId="2" fillId="0" borderId="14" xfId="0" applyFont="1" applyBorder="1" applyAlignment="1">
      <alignment wrapText="1"/>
    </xf>
    <xf numFmtId="0" fontId="2" fillId="0" borderId="7" xfId="0" applyFont="1" applyBorder="1"/>
    <xf numFmtId="0" fontId="2" fillId="0" borderId="11" xfId="0" applyFont="1" applyBorder="1" applyAlignment="1">
      <alignment wrapText="1"/>
    </xf>
    <xf numFmtId="0" fontId="2" fillId="0" borderId="8" xfId="0" applyFont="1" applyBorder="1" applyAlignment="1">
      <alignment wrapText="1"/>
    </xf>
    <xf numFmtId="0" fontId="5" fillId="9" borderId="16" xfId="0" applyFont="1" applyFill="1" applyBorder="1" applyAlignment="1">
      <alignment vertical="center" wrapText="1"/>
    </xf>
    <xf numFmtId="0" fontId="5" fillId="9" borderId="8" xfId="0" applyFont="1" applyFill="1" applyBorder="1" applyAlignment="1">
      <alignment horizontal="center" vertical="center" wrapText="1"/>
    </xf>
    <xf numFmtId="0" fontId="2" fillId="0" borderId="12" xfId="0" applyFont="1" applyBorder="1"/>
    <xf numFmtId="0" fontId="2" fillId="0" borderId="9" xfId="0" applyFont="1" applyBorder="1" applyAlignment="1">
      <alignment wrapText="1"/>
    </xf>
    <xf numFmtId="0" fontId="2" fillId="0" borderId="10" xfId="0" applyFont="1" applyBorder="1" applyAlignment="1">
      <alignment wrapText="1"/>
    </xf>
    <xf numFmtId="0" fontId="5" fillId="8" borderId="4" xfId="0" applyFont="1" applyFill="1" applyBorder="1" applyAlignment="1">
      <alignment horizontal="right" vertical="center"/>
    </xf>
    <xf numFmtId="0" fontId="2" fillId="0" borderId="9" xfId="0" applyFont="1" applyBorder="1"/>
    <xf numFmtId="0" fontId="2" fillId="0" borderId="10" xfId="0" applyFont="1" applyBorder="1"/>
    <xf numFmtId="0" fontId="5" fillId="8" borderId="10" xfId="0" applyFont="1" applyFill="1" applyBorder="1" applyAlignment="1">
      <alignment horizontal="right" vertical="center"/>
    </xf>
    <xf numFmtId="0" fontId="19" fillId="10" borderId="4" xfId="0" applyFont="1" applyFill="1" applyBorder="1" applyAlignment="1">
      <alignment horizontal="right" vertical="center"/>
    </xf>
    <xf numFmtId="164" fontId="5" fillId="8" borderId="17" xfId="0" applyNumberFormat="1" applyFont="1" applyFill="1" applyBorder="1" applyAlignment="1">
      <alignment vertical="center"/>
    </xf>
    <xf numFmtId="164" fontId="5" fillId="8" borderId="16" xfId="0" applyNumberFormat="1" applyFont="1" applyFill="1" applyBorder="1" applyAlignment="1">
      <alignment vertical="center"/>
    </xf>
    <xf numFmtId="44" fontId="2" fillId="4" borderId="21" xfId="1" applyFont="1" applyFill="1" applyBorder="1" applyAlignment="1" applyProtection="1">
      <alignment horizontal="center" vertical="center" wrapText="1"/>
      <protection locked="0"/>
    </xf>
    <xf numFmtId="44" fontId="2" fillId="3" borderId="21" xfId="1" applyFont="1" applyFill="1" applyBorder="1" applyAlignment="1" applyProtection="1">
      <alignment horizontal="center" vertical="center" wrapText="1"/>
      <protection locked="0"/>
    </xf>
    <xf numFmtId="44" fontId="2" fillId="3" borderId="21" xfId="1" applyFont="1" applyFill="1" applyBorder="1" applyAlignment="1" applyProtection="1">
      <alignment vertical="center" wrapText="1"/>
      <protection locked="0"/>
    </xf>
    <xf numFmtId="44" fontId="2" fillId="4" borderId="21" xfId="1" applyFont="1" applyFill="1" applyBorder="1" applyAlignment="1" applyProtection="1">
      <alignment vertical="center" wrapText="1"/>
      <protection locked="0"/>
    </xf>
    <xf numFmtId="44" fontId="2" fillId="5" borderId="21" xfId="1" applyFont="1" applyFill="1" applyBorder="1" applyAlignment="1" applyProtection="1">
      <alignment horizontal="center" vertical="center" wrapText="1"/>
    </xf>
    <xf numFmtId="44" fontId="2" fillId="5" borderId="50" xfId="1" applyFont="1" applyFill="1" applyBorder="1" applyAlignment="1" applyProtection="1">
      <alignment vertical="center"/>
    </xf>
    <xf numFmtId="44" fontId="2" fillId="3" borderId="51" xfId="1" applyFont="1" applyFill="1" applyBorder="1" applyAlignment="1" applyProtection="1">
      <alignment horizontal="center" vertical="center" wrapText="1"/>
      <protection locked="0"/>
    </xf>
    <xf numFmtId="0" fontId="0" fillId="0" borderId="0" xfId="0" applyAlignment="1">
      <alignment wrapText="1"/>
    </xf>
    <xf numFmtId="0" fontId="2"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21" xfId="0" applyFont="1" applyBorder="1" applyAlignment="1">
      <alignment horizontal="center" vertical="center" wrapText="1"/>
    </xf>
    <xf numFmtId="0" fontId="2" fillId="0" borderId="52" xfId="0" applyFont="1" applyBorder="1" applyAlignment="1">
      <alignment horizontal="center" vertical="center" wrapText="1"/>
    </xf>
    <xf numFmtId="44" fontId="2" fillId="5" borderId="53" xfId="0" applyNumberFormat="1" applyFont="1" applyFill="1" applyBorder="1" applyAlignment="1">
      <alignment horizontal="center" vertical="center"/>
    </xf>
    <xf numFmtId="0" fontId="0" fillId="12" borderId="47" xfId="0" applyFill="1" applyBorder="1"/>
    <xf numFmtId="0" fontId="5" fillId="0" borderId="21" xfId="0" applyFont="1" applyBorder="1" applyAlignment="1">
      <alignment horizontal="right" vertical="center" wrapText="1"/>
    </xf>
    <xf numFmtId="0" fontId="1" fillId="0" borderId="13" xfId="0" applyFont="1" applyBorder="1" applyAlignment="1">
      <alignment horizontal="left" vertical="center"/>
    </xf>
    <xf numFmtId="0" fontId="1" fillId="0" borderId="0" xfId="0" applyFont="1" applyAlignment="1">
      <alignment horizontal="left" vertical="center"/>
    </xf>
    <xf numFmtId="0" fontId="1" fillId="0" borderId="14" xfId="0" applyFont="1" applyBorder="1" applyAlignment="1">
      <alignment horizontal="left" vertical="center"/>
    </xf>
    <xf numFmtId="0" fontId="6" fillId="2" borderId="23"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42"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9" fillId="7" borderId="31" xfId="0" applyFont="1" applyFill="1" applyBorder="1" applyAlignment="1">
      <alignment horizontal="center" vertical="center" wrapText="1"/>
    </xf>
    <xf numFmtId="164" fontId="9" fillId="7" borderId="31" xfId="0" applyNumberFormat="1" applyFont="1" applyFill="1" applyBorder="1" applyAlignment="1">
      <alignment horizontal="center" vertical="center" wrapText="1"/>
    </xf>
    <xf numFmtId="0" fontId="0" fillId="0" borderId="21" xfId="0" applyBorder="1" applyAlignment="1">
      <alignment vertical="center"/>
    </xf>
    <xf numFmtId="0" fontId="13" fillId="6" borderId="21" xfId="0" applyFont="1" applyFill="1" applyBorder="1" applyAlignment="1">
      <alignment vertical="center" wrapText="1"/>
    </xf>
    <xf numFmtId="0" fontId="2" fillId="5" borderId="21" xfId="0" applyFont="1" applyFill="1" applyBorder="1" applyAlignment="1">
      <alignment horizontal="center" vertical="center" wrapText="1"/>
    </xf>
    <xf numFmtId="44" fontId="2" fillId="0" borderId="21" xfId="0" applyNumberFormat="1" applyFont="1" applyBorder="1" applyAlignment="1">
      <alignment horizontal="center" vertical="center" wrapText="1"/>
    </xf>
    <xf numFmtId="0" fontId="13" fillId="0" borderId="21" xfId="0" applyFont="1" applyBorder="1" applyAlignment="1">
      <alignment vertical="center" wrapText="1"/>
    </xf>
    <xf numFmtId="0" fontId="2" fillId="0" borderId="21" xfId="0" applyFont="1" applyBorder="1" applyAlignment="1">
      <alignment horizontal="center" vertical="center" wrapText="1"/>
    </xf>
    <xf numFmtId="0" fontId="21" fillId="0" borderId="21" xfId="0" applyFont="1" applyBorder="1" applyAlignment="1">
      <alignment vertical="center" wrapText="1"/>
    </xf>
    <xf numFmtId="0" fontId="9" fillId="7" borderId="6" xfId="0" applyFont="1" applyFill="1" applyBorder="1" applyAlignment="1">
      <alignment horizontal="center" vertical="center" wrapText="1"/>
    </xf>
    <xf numFmtId="0" fontId="9" fillId="7" borderId="0" xfId="0" applyFont="1" applyFill="1" applyAlignment="1">
      <alignment horizontal="center" vertical="center" wrapText="1"/>
    </xf>
    <xf numFmtId="0" fontId="9" fillId="7" borderId="18" xfId="0" applyFont="1" applyFill="1" applyBorder="1" applyAlignment="1">
      <alignment horizontal="center" vertical="center" wrapText="1"/>
    </xf>
    <xf numFmtId="0" fontId="9" fillId="7" borderId="22" xfId="0" applyFont="1" applyFill="1" applyBorder="1" applyAlignment="1">
      <alignment horizontal="center" vertical="center" wrapText="1"/>
    </xf>
    <xf numFmtId="164" fontId="9" fillId="7" borderId="43" xfId="0" applyNumberFormat="1" applyFont="1" applyFill="1" applyBorder="1" applyAlignment="1">
      <alignment horizontal="center" vertical="center" wrapText="1"/>
    </xf>
    <xf numFmtId="0" fontId="13" fillId="5" borderId="21" xfId="0" applyFont="1" applyFill="1" applyBorder="1" applyAlignment="1">
      <alignment vertical="center" wrapText="1"/>
    </xf>
    <xf numFmtId="0" fontId="2" fillId="0" borderId="21" xfId="0" applyFont="1" applyBorder="1" applyAlignment="1">
      <alignment vertical="center" wrapText="1"/>
    </xf>
    <xf numFmtId="0" fontId="21" fillId="5" borderId="21" xfId="0" applyFont="1" applyFill="1" applyBorder="1" applyAlignment="1">
      <alignment vertical="center" wrapText="1"/>
    </xf>
    <xf numFmtId="164" fontId="9" fillId="7" borderId="22" xfId="0" applyNumberFormat="1" applyFont="1" applyFill="1" applyBorder="1" applyAlignment="1">
      <alignment horizontal="center" vertical="center" wrapText="1"/>
    </xf>
    <xf numFmtId="0" fontId="2" fillId="6" borderId="21" xfId="0" applyFont="1" applyFill="1" applyBorder="1" applyAlignment="1">
      <alignment vertical="center" wrapText="1"/>
    </xf>
    <xf numFmtId="0" fontId="21" fillId="6" borderId="21" xfId="0" applyFont="1" applyFill="1" applyBorder="1" applyAlignment="1">
      <alignment vertical="center" wrapText="1"/>
    </xf>
    <xf numFmtId="0" fontId="24" fillId="0" borderId="21" xfId="0" applyFont="1" applyBorder="1" applyAlignment="1">
      <alignment vertical="center" wrapText="1"/>
    </xf>
    <xf numFmtId="0" fontId="24" fillId="6" borderId="21" xfId="0" applyFont="1" applyFill="1" applyBorder="1" applyAlignment="1">
      <alignment vertical="center" wrapText="1"/>
    </xf>
    <xf numFmtId="8" fontId="9" fillId="7" borderId="22" xfId="0" applyNumberFormat="1" applyFont="1" applyFill="1" applyBorder="1" applyAlignment="1">
      <alignment horizontal="center" vertical="center" wrapText="1"/>
    </xf>
    <xf numFmtId="0" fontId="31" fillId="6" borderId="21" xfId="0" applyFont="1" applyFill="1" applyBorder="1" applyAlignment="1">
      <alignment vertical="center" wrapText="1"/>
    </xf>
    <xf numFmtId="0" fontId="0" fillId="0" borderId="31" xfId="0" applyBorder="1" applyAlignment="1">
      <alignment vertical="center"/>
    </xf>
    <xf numFmtId="0" fontId="2" fillId="6" borderId="31" xfId="0" applyFont="1" applyFill="1" applyBorder="1" applyAlignment="1">
      <alignment vertical="center" wrapText="1"/>
    </xf>
    <xf numFmtId="0" fontId="2" fillId="5" borderId="31" xfId="0" applyFont="1" applyFill="1" applyBorder="1" applyAlignment="1">
      <alignment horizontal="center" vertical="center" wrapText="1"/>
    </xf>
    <xf numFmtId="0" fontId="1" fillId="0" borderId="21" xfId="0" applyFont="1" applyBorder="1" applyAlignment="1">
      <alignment horizontal="left" vertical="center" wrapText="1"/>
    </xf>
    <xf numFmtId="0" fontId="1" fillId="0" borderId="21" xfId="0" applyFont="1" applyBorder="1" applyAlignment="1">
      <alignment horizontal="left" vertical="center"/>
    </xf>
    <xf numFmtId="44" fontId="1" fillId="0" borderId="21" xfId="0" applyNumberFormat="1" applyFont="1" applyBorder="1" applyAlignment="1">
      <alignment horizontal="center" vertical="center" wrapText="1"/>
    </xf>
    <xf numFmtId="0" fontId="0" fillId="0" borderId="1" xfId="0" applyBorder="1"/>
    <xf numFmtId="0" fontId="32" fillId="0" borderId="23" xfId="0" applyFont="1" applyBorder="1" applyAlignment="1">
      <alignment horizontal="left" vertical="center"/>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0" fontId="3" fillId="0" borderId="26" xfId="0" applyFont="1" applyBorder="1" applyAlignment="1">
      <alignment horizontal="left" vertical="center"/>
    </xf>
    <xf numFmtId="0" fontId="4" fillId="0" borderId="0" xfId="0" applyFont="1" applyAlignment="1">
      <alignment horizontal="left" vertical="center" wrapText="1"/>
    </xf>
    <xf numFmtId="0" fontId="4" fillId="0" borderId="27" xfId="0" applyFont="1" applyBorder="1" applyAlignment="1">
      <alignment horizontal="left" vertical="center" wrapText="1"/>
    </xf>
    <xf numFmtId="0" fontId="14" fillId="0" borderId="0" xfId="0" applyFont="1" applyAlignment="1">
      <alignment horizontal="left" vertical="center" wrapText="1"/>
    </xf>
    <xf numFmtId="0" fontId="14" fillId="0" borderId="27" xfId="0" applyFont="1" applyBorder="1" applyAlignment="1">
      <alignment horizontal="left" vertical="center" wrapText="1"/>
    </xf>
    <xf numFmtId="0" fontId="23" fillId="0" borderId="26" xfId="0" applyFont="1" applyBorder="1" applyAlignment="1">
      <alignment horizontal="left" vertical="center"/>
    </xf>
    <xf numFmtId="0" fontId="3" fillId="11" borderId="0" xfId="0" applyFont="1" applyFill="1" applyAlignment="1">
      <alignment horizontal="left" vertical="top"/>
    </xf>
    <xf numFmtId="0" fontId="0" fillId="11" borderId="0" xfId="0" applyFill="1" applyAlignment="1">
      <alignment horizontal="left" vertical="top" wrapText="1"/>
    </xf>
    <xf numFmtId="0" fontId="3" fillId="0" borderId="7" xfId="0" applyFont="1" applyBorder="1" applyAlignment="1">
      <alignment horizontal="left" vertical="center"/>
    </xf>
    <xf numFmtId="0" fontId="4" fillId="0" borderId="11" xfId="0" applyFont="1" applyBorder="1" applyAlignment="1">
      <alignment horizontal="left" vertical="center" wrapText="1"/>
    </xf>
    <xf numFmtId="0" fontId="4" fillId="0" borderId="8" xfId="0" applyFont="1" applyBorder="1" applyAlignment="1">
      <alignment horizontal="left" vertical="center" wrapText="1"/>
    </xf>
    <xf numFmtId="0" fontId="3" fillId="11" borderId="0" xfId="0" applyFont="1" applyFill="1" applyAlignment="1">
      <alignment horizontal="left" vertical="center"/>
    </xf>
    <xf numFmtId="0" fontId="4" fillId="11" borderId="0" xfId="0" applyFont="1" applyFill="1" applyAlignment="1">
      <alignment horizontal="left" vertical="center" wrapText="1"/>
    </xf>
    <xf numFmtId="0" fontId="32" fillId="0" borderId="15" xfId="0" applyFont="1" applyBorder="1" applyAlignment="1">
      <alignment horizontal="left" vertical="center"/>
    </xf>
    <xf numFmtId="0" fontId="4" fillId="0" borderId="5" xfId="0" applyFont="1" applyBorder="1" applyAlignment="1">
      <alignment horizontal="left" vertical="center"/>
    </xf>
    <xf numFmtId="0" fontId="0" fillId="0" borderId="5" xfId="0" applyBorder="1"/>
    <xf numFmtId="0" fontId="0" fillId="0" borderId="4" xfId="0" applyBorder="1" applyAlignment="1">
      <alignment horizontal="center" vertical="center"/>
    </xf>
    <xf numFmtId="0" fontId="0" fillId="11" borderId="3" xfId="0" applyFill="1" applyBorder="1" applyAlignment="1">
      <alignment vertical="center"/>
    </xf>
    <xf numFmtId="0" fontId="0" fillId="11" borderId="5" xfId="0" applyFill="1" applyBorder="1" applyAlignment="1">
      <alignment horizontal="left" vertical="top"/>
    </xf>
    <xf numFmtId="0" fontId="0" fillId="11" borderId="4" xfId="0" applyFill="1" applyBorder="1" applyAlignment="1">
      <alignment horizontal="left" vertical="top"/>
    </xf>
    <xf numFmtId="0" fontId="0" fillId="0" borderId="0" xfId="0" applyAlignment="1">
      <alignment vertical="center"/>
    </xf>
    <xf numFmtId="0" fontId="0" fillId="0" borderId="0" xfId="0" applyAlignment="1">
      <alignment horizontal="left" vertical="top"/>
    </xf>
    <xf numFmtId="0" fontId="0" fillId="0" borderId="0" xfId="0" applyAlignment="1">
      <alignment horizontal="right" vertical="center"/>
    </xf>
    <xf numFmtId="0" fontId="0" fillId="0" borderId="0" xfId="0" applyAlignment="1">
      <alignment horizontal="center" vertical="center"/>
    </xf>
    <xf numFmtId="0" fontId="12" fillId="0" borderId="0" xfId="0" applyFont="1" applyAlignment="1">
      <alignment horizontal="center" vertical="center"/>
    </xf>
    <xf numFmtId="0" fontId="8" fillId="0" borderId="0" xfId="0" applyFont="1" applyAlignment="1">
      <alignment horizontal="center" vertical="center"/>
    </xf>
    <xf numFmtId="44" fontId="2" fillId="3" borderId="47" xfId="2" applyNumberFormat="1" applyFont="1" applyFill="1" applyBorder="1" applyAlignment="1" applyProtection="1">
      <alignment horizontal="center" vertical="center" wrapText="1"/>
      <protection locked="0"/>
    </xf>
    <xf numFmtId="0" fontId="0" fillId="0" borderId="21" xfId="0" applyBorder="1" applyAlignment="1" applyProtection="1">
      <alignment horizontal="left" vertical="top" wrapText="1"/>
      <protection locked="0"/>
    </xf>
    <xf numFmtId="0" fontId="9" fillId="0" borderId="21" xfId="0" applyFont="1" applyBorder="1" applyAlignment="1">
      <alignment horizontal="center" vertical="center"/>
    </xf>
    <xf numFmtId="0" fontId="26" fillId="0" borderId="21" xfId="0" applyFont="1" applyBorder="1" applyAlignment="1">
      <alignment horizontal="center" vertical="center"/>
    </xf>
    <xf numFmtId="0" fontId="5" fillId="0" borderId="44" xfId="0" applyFont="1" applyBorder="1" applyAlignment="1">
      <alignment horizontal="center" vertical="center" wrapText="1"/>
    </xf>
    <xf numFmtId="0" fontId="0" fillId="3" borderId="21" xfId="0" applyFill="1" applyBorder="1" applyAlignment="1" applyProtection="1">
      <alignment horizontal="center" vertical="center"/>
      <protection locked="0"/>
    </xf>
    <xf numFmtId="0" fontId="0" fillId="3" borderId="45" xfId="0" applyFill="1" applyBorder="1" applyAlignment="1" applyProtection="1">
      <alignment horizontal="center" vertical="center"/>
      <protection locked="0"/>
    </xf>
    <xf numFmtId="0" fontId="5" fillId="0" borderId="21" xfId="0" applyFont="1" applyBorder="1" applyAlignment="1">
      <alignment horizontal="center" vertical="center" wrapText="1"/>
    </xf>
    <xf numFmtId="0" fontId="5" fillId="0" borderId="45"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47" xfId="0" applyFont="1" applyBorder="1" applyAlignment="1">
      <alignment horizontal="center" vertical="center" wrapText="1"/>
    </xf>
    <xf numFmtId="0" fontId="0" fillId="12" borderId="31" xfId="0" applyFill="1" applyBorder="1" applyAlignment="1">
      <alignment horizontal="center" vertical="center"/>
    </xf>
    <xf numFmtId="0" fontId="0" fillId="12" borderId="32" xfId="0" applyFill="1" applyBorder="1" applyAlignment="1">
      <alignment horizontal="center" vertical="center"/>
    </xf>
    <xf numFmtId="0" fontId="0" fillId="12" borderId="44" xfId="0" applyFill="1" applyBorder="1" applyAlignment="1">
      <alignment horizontal="center" vertical="center"/>
    </xf>
    <xf numFmtId="0" fontId="4" fillId="11" borderId="32" xfId="0" applyFont="1" applyFill="1" applyBorder="1" applyAlignment="1">
      <alignment horizontal="center" vertical="center"/>
    </xf>
    <xf numFmtId="0" fontId="0" fillId="11" borderId="36" xfId="0" applyFill="1" applyBorder="1" applyAlignment="1">
      <alignment horizontal="center" vertical="center"/>
    </xf>
    <xf numFmtId="0" fontId="0" fillId="11" borderId="37" xfId="0" applyFill="1" applyBorder="1" applyAlignment="1">
      <alignment horizontal="center" vertical="center"/>
    </xf>
    <xf numFmtId="0" fontId="0" fillId="11" borderId="39" xfId="0" applyFill="1" applyBorder="1" applyAlignment="1">
      <alignment horizontal="center" vertical="center"/>
    </xf>
    <xf numFmtId="0" fontId="0" fillId="11" borderId="38" xfId="0" applyFill="1" applyBorder="1" applyAlignment="1">
      <alignment horizontal="center" vertical="center"/>
    </xf>
    <xf numFmtId="0" fontId="29" fillId="11" borderId="33" xfId="0" applyFont="1" applyFill="1" applyBorder="1" applyAlignment="1">
      <alignment horizontal="center" vertical="center"/>
    </xf>
    <xf numFmtId="0" fontId="29" fillId="11" borderId="34" xfId="0" applyFont="1" applyFill="1" applyBorder="1" applyAlignment="1">
      <alignment horizontal="center" vertical="center"/>
    </xf>
    <xf numFmtId="0" fontId="29" fillId="11" borderId="35" xfId="0" applyFont="1" applyFill="1" applyBorder="1" applyAlignment="1">
      <alignment horizontal="center" vertical="center"/>
    </xf>
    <xf numFmtId="0" fontId="0" fillId="5" borderId="19" xfId="0" applyFill="1" applyBorder="1" applyAlignment="1" applyProtection="1">
      <alignment horizontal="left" vertical="top" wrapText="1"/>
      <protection locked="0"/>
    </xf>
    <xf numFmtId="0" fontId="0" fillId="5" borderId="5" xfId="0" applyFill="1" applyBorder="1" applyAlignment="1" applyProtection="1">
      <alignment horizontal="left" vertical="top" wrapText="1"/>
      <protection locked="0"/>
    </xf>
    <xf numFmtId="0" fontId="0" fillId="5" borderId="20" xfId="0" applyFill="1" applyBorder="1" applyAlignment="1" applyProtection="1">
      <alignment horizontal="left" vertical="top" wrapText="1"/>
      <protection locked="0"/>
    </xf>
    <xf numFmtId="0" fontId="0" fillId="0" borderId="0" xfId="0" applyAlignment="1">
      <alignment horizontal="left" vertical="top" wrapText="1"/>
    </xf>
    <xf numFmtId="0" fontId="14" fillId="0" borderId="26" xfId="0" applyFont="1" applyBorder="1" applyAlignment="1">
      <alignment horizontal="left" vertical="center" wrapText="1"/>
    </xf>
    <xf numFmtId="0" fontId="14" fillId="0" borderId="0" xfId="0" applyFont="1" applyAlignment="1">
      <alignment horizontal="left" vertical="center" wrapText="1"/>
    </xf>
    <xf numFmtId="0" fontId="14" fillId="0" borderId="27" xfId="0" applyFont="1" applyBorder="1" applyAlignment="1">
      <alignment horizontal="left" vertical="center" wrapText="1"/>
    </xf>
    <xf numFmtId="0" fontId="32" fillId="0" borderId="12"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32" fillId="0" borderId="28" xfId="0" applyFont="1" applyBorder="1" applyAlignment="1">
      <alignment wrapText="1"/>
    </xf>
    <xf numFmtId="0" fontId="33" fillId="0" borderId="29" xfId="0" applyFont="1" applyBorder="1" applyAlignment="1">
      <alignment wrapText="1"/>
    </xf>
    <xf numFmtId="0" fontId="33" fillId="0" borderId="30" xfId="0" applyFont="1" applyBorder="1" applyAlignment="1">
      <alignment wrapText="1"/>
    </xf>
    <xf numFmtId="0" fontId="0" fillId="0" borderId="2" xfId="0" applyBorder="1" applyAlignment="1" applyProtection="1">
      <alignment horizontal="center"/>
      <protection locked="0"/>
    </xf>
    <xf numFmtId="0" fontId="12" fillId="0" borderId="1" xfId="0" applyFont="1" applyBorder="1" applyAlignment="1">
      <alignment horizontal="center" vertical="center"/>
    </xf>
    <xf numFmtId="0" fontId="30" fillId="0" borderId="0" xfId="0" applyFont="1" applyAlignment="1">
      <alignment horizontal="left" wrapText="1"/>
    </xf>
    <xf numFmtId="0" fontId="10" fillId="0" borderId="0" xfId="0" applyFont="1" applyAlignment="1">
      <alignment horizontal="left"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5" fillId="9" borderId="3" xfId="0" applyFont="1" applyFill="1" applyBorder="1" applyAlignment="1">
      <alignment horizontal="center" vertical="center" wrapText="1"/>
    </xf>
    <xf numFmtId="0" fontId="5" fillId="9" borderId="4" xfId="0" applyFont="1" applyFill="1" applyBorder="1" applyAlignment="1">
      <alignment horizontal="center" vertical="center" wrapText="1"/>
    </xf>
    <xf numFmtId="0" fontId="5" fillId="0" borderId="11" xfId="0" applyFont="1" applyBorder="1" applyAlignment="1">
      <alignment horizontal="left" wrapText="1"/>
    </xf>
    <xf numFmtId="0" fontId="5" fillId="8" borderId="3" xfId="0" applyFont="1" applyFill="1" applyBorder="1" applyAlignment="1">
      <alignment horizontal="right" vertical="center" wrapText="1"/>
    </xf>
    <xf numFmtId="0" fontId="5" fillId="8" borderId="4" xfId="0" applyFont="1" applyFill="1" applyBorder="1" applyAlignment="1">
      <alignment horizontal="right"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165" fontId="17" fillId="0" borderId="3" xfId="0" applyNumberFormat="1" applyFont="1" applyBorder="1" applyAlignment="1">
      <alignment vertical="center" wrapText="1"/>
    </xf>
    <xf numFmtId="165" fontId="17" fillId="0" borderId="4" xfId="0" applyNumberFormat="1" applyFont="1" applyBorder="1" applyAlignment="1">
      <alignment vertical="center" wrapText="1"/>
    </xf>
    <xf numFmtId="0" fontId="1" fillId="8" borderId="3" xfId="0" applyFont="1" applyFill="1" applyBorder="1" applyAlignment="1">
      <alignment horizontal="right" vertical="center" wrapText="1"/>
    </xf>
    <xf numFmtId="0" fontId="1" fillId="8" borderId="4" xfId="0" applyFont="1" applyFill="1" applyBorder="1" applyAlignment="1">
      <alignment horizontal="right" vertical="center" wrapText="1"/>
    </xf>
    <xf numFmtId="0" fontId="5" fillId="0" borderId="0" xfId="0" applyFont="1" applyAlignment="1">
      <alignment wrapText="1"/>
    </xf>
    <xf numFmtId="0" fontId="0" fillId="0" borderId="0" xfId="0" applyAlignment="1">
      <alignment wrapText="1"/>
    </xf>
    <xf numFmtId="0" fontId="5" fillId="9" borderId="7" xfId="0" applyFont="1" applyFill="1" applyBorder="1" applyAlignment="1">
      <alignment horizontal="center" vertical="center" wrapText="1"/>
    </xf>
    <xf numFmtId="0" fontId="5" fillId="9" borderId="8" xfId="0" applyFont="1" applyFill="1" applyBorder="1" applyAlignment="1">
      <alignment horizontal="center" vertical="center" wrapText="1"/>
    </xf>
  </cellXfs>
  <cellStyles count="3">
    <cellStyle name="Currency" xfId="1" builtinId="4"/>
    <cellStyle name="Normal" xfId="0" builtinId="0"/>
    <cellStyle name="Percent" xfId="2" builtinId="5"/>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7620</xdr:colOff>
      <xdr:row>101</xdr:row>
      <xdr:rowOff>7620</xdr:rowOff>
    </xdr:from>
    <xdr:to>
      <xdr:col>6</xdr:col>
      <xdr:colOff>868680</xdr:colOff>
      <xdr:row>101</xdr:row>
      <xdr:rowOff>7620</xdr:rowOff>
    </xdr:to>
    <xdr:cxnSp macro="">
      <xdr:nvCxnSpPr>
        <xdr:cNvPr id="3" name="Straight Connector 2" descr="This section contains signature lines to confirm that federal and other funds will be expended based on how it is outlined in this document">
          <a:extLst>
            <a:ext uri="{FF2B5EF4-FFF2-40B4-BE49-F238E27FC236}">
              <a16:creationId xmlns:a16="http://schemas.microsoft.com/office/drawing/2014/main" id="{8B196C6B-DA26-6F57-094F-479B2F1E7D76}"/>
            </a:ext>
          </a:extLst>
        </xdr:cNvPr>
        <xdr:cNvCxnSpPr/>
      </xdr:nvCxnSpPr>
      <xdr:spPr>
        <a:xfrm>
          <a:off x="4556760" y="62704980"/>
          <a:ext cx="351282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94"/>
  <sheetViews>
    <sheetView tabSelected="1" zoomScale="110" zoomScaleNormal="110" zoomScalePageLayoutView="116" workbookViewId="0">
      <selection activeCell="D4" sqref="D4"/>
    </sheetView>
  </sheetViews>
  <sheetFormatPr defaultColWidth="9.453125" defaultRowHeight="15" customHeight="1" x14ac:dyDescent="0.35"/>
  <cols>
    <col min="1" max="1" width="4" style="145" bestFit="1" customWidth="1"/>
    <col min="2" max="2" width="55" customWidth="1"/>
    <col min="3" max="3" width="11.54296875" customWidth="1"/>
    <col min="4" max="4" width="13.54296875" customWidth="1"/>
    <col min="5" max="6" width="13.453125" customWidth="1"/>
    <col min="7" max="7" width="13.453125" style="148" customWidth="1"/>
  </cols>
  <sheetData>
    <row r="1" spans="1:7" ht="23.15" customHeight="1" x14ac:dyDescent="0.35">
      <c r="A1" s="153" t="s">
        <v>0</v>
      </c>
      <c r="B1" s="154"/>
      <c r="C1" s="154"/>
      <c r="D1" s="154"/>
      <c r="E1" s="154"/>
      <c r="F1" s="154"/>
      <c r="G1" s="154"/>
    </row>
    <row r="2" spans="1:7" ht="60" customHeight="1" x14ac:dyDescent="0.35">
      <c r="A2" s="155" t="s">
        <v>1</v>
      </c>
      <c r="B2" s="155"/>
      <c r="C2" s="160" t="s">
        <v>2</v>
      </c>
      <c r="D2" s="161"/>
      <c r="E2" s="162"/>
      <c r="F2" s="163"/>
      <c r="G2" s="164"/>
    </row>
    <row r="3" spans="1:7" ht="60" customHeight="1" x14ac:dyDescent="0.35">
      <c r="A3" s="156"/>
      <c r="B3" s="157"/>
      <c r="C3" s="74" t="s">
        <v>3</v>
      </c>
      <c r="D3" s="75" t="s">
        <v>4</v>
      </c>
      <c r="E3" s="76" t="s">
        <v>5</v>
      </c>
      <c r="F3" s="77" t="s">
        <v>6</v>
      </c>
      <c r="G3" s="165"/>
    </row>
    <row r="4" spans="1:7" ht="26.5" customHeight="1" x14ac:dyDescent="0.35">
      <c r="A4" s="158" t="s">
        <v>7</v>
      </c>
      <c r="B4" s="159"/>
      <c r="C4" s="71">
        <f>D4*0.05</f>
        <v>0</v>
      </c>
      <c r="D4" s="72"/>
      <c r="E4" s="151"/>
      <c r="F4" s="67"/>
      <c r="G4" s="166"/>
    </row>
    <row r="5" spans="1:7" ht="56.25" customHeight="1" x14ac:dyDescent="0.35">
      <c r="A5" s="156"/>
      <c r="B5" s="157"/>
      <c r="C5" s="78" t="s">
        <v>8</v>
      </c>
      <c r="D5" s="79">
        <f>SUM(D15,D25,D39:D40,D51,D62)</f>
        <v>0</v>
      </c>
      <c r="E5" s="80"/>
      <c r="F5" s="81" t="s">
        <v>9</v>
      </c>
      <c r="G5" s="70">
        <f>SUM(D4,E4,F4)</f>
        <v>0</v>
      </c>
    </row>
    <row r="6" spans="1:7" ht="21.65" customHeight="1" x14ac:dyDescent="0.35">
      <c r="A6" s="82"/>
      <c r="B6" s="83"/>
      <c r="C6" s="83"/>
      <c r="D6" s="83"/>
      <c r="E6" s="83"/>
      <c r="F6" s="83"/>
      <c r="G6" s="84"/>
    </row>
    <row r="7" spans="1:7" ht="28.5" customHeight="1" x14ac:dyDescent="0.35">
      <c r="A7" s="85"/>
      <c r="B7" s="86" t="s">
        <v>10</v>
      </c>
      <c r="C7" s="87" t="s">
        <v>11</v>
      </c>
      <c r="D7" s="87" t="s">
        <v>12</v>
      </c>
      <c r="E7" s="87" t="s">
        <v>13</v>
      </c>
      <c r="F7" s="87" t="s">
        <v>14</v>
      </c>
      <c r="G7" s="88" t="s">
        <v>15</v>
      </c>
    </row>
    <row r="8" spans="1:7" ht="21.75" customHeight="1" x14ac:dyDescent="0.35">
      <c r="A8" s="89"/>
      <c r="B8" s="90" t="s">
        <v>16</v>
      </c>
      <c r="C8" s="91"/>
      <c r="D8" s="91"/>
      <c r="E8" s="91"/>
      <c r="F8" s="91"/>
      <c r="G8" s="92">
        <f>SUM(G9:G17)</f>
        <v>0</v>
      </c>
    </row>
    <row r="9" spans="1:7" ht="45" customHeight="1" x14ac:dyDescent="0.35">
      <c r="A9" s="93">
        <v>1</v>
      </c>
      <c r="B9" s="94" t="s">
        <v>17</v>
      </c>
      <c r="C9" s="95" t="s">
        <v>18</v>
      </c>
      <c r="D9" s="66"/>
      <c r="E9" s="66"/>
      <c r="F9" s="66"/>
      <c r="G9" s="96">
        <f t="shared" ref="G9:G16" si="0">SUM(D9:F9)</f>
        <v>0</v>
      </c>
    </row>
    <row r="10" spans="1:7" ht="33" customHeight="1" x14ac:dyDescent="0.35">
      <c r="A10" s="93">
        <v>2</v>
      </c>
      <c r="B10" s="97" t="s">
        <v>19</v>
      </c>
      <c r="C10" s="98" t="s">
        <v>20</v>
      </c>
      <c r="D10" s="67"/>
      <c r="E10" s="67"/>
      <c r="F10" s="67"/>
      <c r="G10" s="96">
        <f t="shared" si="0"/>
        <v>0</v>
      </c>
    </row>
    <row r="11" spans="1:7" ht="35.15" customHeight="1" x14ac:dyDescent="0.35">
      <c r="A11" s="93">
        <v>3</v>
      </c>
      <c r="B11" s="94" t="s">
        <v>21</v>
      </c>
      <c r="C11" s="95" t="s">
        <v>22</v>
      </c>
      <c r="D11" s="66"/>
      <c r="E11" s="66"/>
      <c r="F11" s="66"/>
      <c r="G11" s="96">
        <f t="shared" si="0"/>
        <v>0</v>
      </c>
    </row>
    <row r="12" spans="1:7" ht="41.15" customHeight="1" x14ac:dyDescent="0.35">
      <c r="A12" s="93">
        <v>4</v>
      </c>
      <c r="B12" s="94" t="s">
        <v>23</v>
      </c>
      <c r="C12" s="95" t="s">
        <v>24</v>
      </c>
      <c r="D12" s="68"/>
      <c r="E12" s="67"/>
      <c r="F12" s="67"/>
      <c r="G12" s="96">
        <f t="shared" si="0"/>
        <v>0</v>
      </c>
    </row>
    <row r="13" spans="1:7" ht="39" customHeight="1" x14ac:dyDescent="0.35">
      <c r="A13" s="93">
        <v>5</v>
      </c>
      <c r="B13" s="99" t="s">
        <v>25</v>
      </c>
      <c r="C13" s="98" t="s">
        <v>26</v>
      </c>
      <c r="D13" s="68"/>
      <c r="E13" s="67"/>
      <c r="F13" s="67"/>
      <c r="G13" s="96">
        <f t="shared" si="0"/>
        <v>0</v>
      </c>
    </row>
    <row r="14" spans="1:7" ht="23.5" customHeight="1" x14ac:dyDescent="0.35">
      <c r="A14" s="93">
        <v>6</v>
      </c>
      <c r="B14" s="94" t="s">
        <v>27</v>
      </c>
      <c r="C14" s="95" t="s">
        <v>28</v>
      </c>
      <c r="D14" s="68"/>
      <c r="E14" s="68"/>
      <c r="F14" s="68"/>
      <c r="G14" s="96">
        <f t="shared" si="0"/>
        <v>0</v>
      </c>
    </row>
    <row r="15" spans="1:7" ht="28.4" customHeight="1" x14ac:dyDescent="0.35">
      <c r="A15" s="93">
        <v>7</v>
      </c>
      <c r="B15" s="94" t="s">
        <v>29</v>
      </c>
      <c r="C15" s="95" t="s">
        <v>30</v>
      </c>
      <c r="D15" s="68"/>
      <c r="E15" s="69"/>
      <c r="F15" s="69"/>
      <c r="G15" s="96">
        <f t="shared" si="0"/>
        <v>0</v>
      </c>
    </row>
    <row r="16" spans="1:7" ht="28.4" customHeight="1" x14ac:dyDescent="0.35">
      <c r="A16" s="93">
        <v>8</v>
      </c>
      <c r="B16" s="97" t="s">
        <v>31</v>
      </c>
      <c r="C16" s="98" t="s">
        <v>32</v>
      </c>
      <c r="D16" s="68"/>
      <c r="E16" s="68"/>
      <c r="F16" s="68"/>
      <c r="G16" s="96">
        <f t="shared" si="0"/>
        <v>0</v>
      </c>
    </row>
    <row r="17" spans="1:7" ht="20.149999999999999" customHeight="1" x14ac:dyDescent="0.35">
      <c r="A17" s="93">
        <v>9</v>
      </c>
      <c r="B17" s="94" t="s">
        <v>33</v>
      </c>
      <c r="C17" s="95" t="s">
        <v>34</v>
      </c>
      <c r="D17" s="67"/>
      <c r="E17" s="67"/>
      <c r="F17" s="67"/>
      <c r="G17" s="96">
        <f t="shared" ref="G17:G26" si="1">SUM(D17:F17)</f>
        <v>0</v>
      </c>
    </row>
    <row r="18" spans="1:7" ht="20.149999999999999" customHeight="1" x14ac:dyDescent="0.35">
      <c r="A18" s="100"/>
      <c r="B18" s="101" t="s">
        <v>35</v>
      </c>
      <c r="C18" s="102"/>
      <c r="D18" s="103"/>
      <c r="E18" s="103"/>
      <c r="F18" s="103"/>
      <c r="G18" s="104">
        <f>SUM(G19:G27)</f>
        <v>0</v>
      </c>
    </row>
    <row r="19" spans="1:7" ht="28.4" customHeight="1" x14ac:dyDescent="0.35">
      <c r="A19" s="93">
        <v>10</v>
      </c>
      <c r="B19" s="99" t="s">
        <v>36</v>
      </c>
      <c r="C19" s="98" t="s">
        <v>37</v>
      </c>
      <c r="D19" s="67"/>
      <c r="E19" s="67"/>
      <c r="F19" s="67"/>
      <c r="G19" s="96">
        <f t="shared" si="1"/>
        <v>0</v>
      </c>
    </row>
    <row r="20" spans="1:7" ht="28.4" customHeight="1" x14ac:dyDescent="0.35">
      <c r="A20" s="93">
        <v>11</v>
      </c>
      <c r="B20" s="105" t="s">
        <v>38</v>
      </c>
      <c r="C20" s="95" t="s">
        <v>39</v>
      </c>
      <c r="D20" s="67"/>
      <c r="E20" s="67"/>
      <c r="F20" s="67"/>
      <c r="G20" s="96">
        <f t="shared" si="1"/>
        <v>0</v>
      </c>
    </row>
    <row r="21" spans="1:7" ht="28.4" customHeight="1" x14ac:dyDescent="0.35">
      <c r="A21" s="93">
        <v>12</v>
      </c>
      <c r="B21" s="97" t="s">
        <v>40</v>
      </c>
      <c r="C21" s="98" t="s">
        <v>41</v>
      </c>
      <c r="D21" s="68"/>
      <c r="E21" s="68"/>
      <c r="F21" s="68"/>
      <c r="G21" s="96">
        <f t="shared" si="1"/>
        <v>0</v>
      </c>
    </row>
    <row r="22" spans="1:7" ht="28.4" customHeight="1" x14ac:dyDescent="0.35">
      <c r="A22" s="93">
        <v>13</v>
      </c>
      <c r="B22" s="97" t="s">
        <v>42</v>
      </c>
      <c r="C22" s="98" t="s">
        <v>43</v>
      </c>
      <c r="D22" s="68"/>
      <c r="E22" s="68"/>
      <c r="F22" s="68"/>
      <c r="G22" s="96">
        <f t="shared" si="1"/>
        <v>0</v>
      </c>
    </row>
    <row r="23" spans="1:7" ht="28.4" customHeight="1" x14ac:dyDescent="0.35">
      <c r="A23" s="93">
        <v>14</v>
      </c>
      <c r="B23" s="105" t="s">
        <v>44</v>
      </c>
      <c r="C23" s="95" t="s">
        <v>45</v>
      </c>
      <c r="D23" s="68"/>
      <c r="E23" s="68"/>
      <c r="F23" s="68"/>
      <c r="G23" s="96">
        <f t="shared" si="1"/>
        <v>0</v>
      </c>
    </row>
    <row r="24" spans="1:7" ht="28.4" customHeight="1" x14ac:dyDescent="0.35">
      <c r="A24" s="93">
        <v>15</v>
      </c>
      <c r="B24" s="97" t="s">
        <v>46</v>
      </c>
      <c r="C24" s="98" t="s">
        <v>47</v>
      </c>
      <c r="D24" s="68"/>
      <c r="E24" s="68"/>
      <c r="F24" s="68"/>
      <c r="G24" s="96">
        <f t="shared" si="1"/>
        <v>0</v>
      </c>
    </row>
    <row r="25" spans="1:7" ht="27" customHeight="1" x14ac:dyDescent="0.35">
      <c r="A25" s="93">
        <v>16</v>
      </c>
      <c r="B25" s="106" t="s">
        <v>48</v>
      </c>
      <c r="C25" s="98" t="s">
        <v>49</v>
      </c>
      <c r="D25" s="68"/>
      <c r="E25" s="68"/>
      <c r="F25" s="68"/>
      <c r="G25" s="96">
        <f t="shared" si="1"/>
        <v>0</v>
      </c>
    </row>
    <row r="26" spans="1:7" ht="39" customHeight="1" x14ac:dyDescent="0.35">
      <c r="A26" s="93">
        <v>17</v>
      </c>
      <c r="B26" s="107" t="s">
        <v>50</v>
      </c>
      <c r="C26" s="95" t="s">
        <v>51</v>
      </c>
      <c r="D26" s="68"/>
      <c r="E26" s="68"/>
      <c r="F26" s="68"/>
      <c r="G26" s="96">
        <f t="shared" si="1"/>
        <v>0</v>
      </c>
    </row>
    <row r="27" spans="1:7" ht="20.149999999999999" customHeight="1" x14ac:dyDescent="0.35">
      <c r="A27" s="93">
        <v>18</v>
      </c>
      <c r="B27" s="106" t="s">
        <v>52</v>
      </c>
      <c r="C27" s="98" t="s">
        <v>53</v>
      </c>
      <c r="D27" s="68"/>
      <c r="E27" s="68"/>
      <c r="F27" s="68"/>
      <c r="G27" s="96">
        <f t="shared" ref="G27:G42" si="2">SUM(D27:F27)</f>
        <v>0</v>
      </c>
    </row>
    <row r="28" spans="1:7" ht="23.15" customHeight="1" x14ac:dyDescent="0.35">
      <c r="A28" s="100"/>
      <c r="B28" s="101" t="s">
        <v>54</v>
      </c>
      <c r="C28" s="102"/>
      <c r="D28" s="103"/>
      <c r="E28" s="103"/>
      <c r="F28" s="103"/>
      <c r="G28" s="108">
        <f>SUM(G29:G43)</f>
        <v>0</v>
      </c>
    </row>
    <row r="29" spans="1:7" ht="28.4" customHeight="1" x14ac:dyDescent="0.35">
      <c r="A29" s="93">
        <v>19</v>
      </c>
      <c r="B29" s="109" t="s">
        <v>55</v>
      </c>
      <c r="C29" s="95" t="s">
        <v>56</v>
      </c>
      <c r="D29" s="68"/>
      <c r="E29" s="68"/>
      <c r="F29" s="68"/>
      <c r="G29" s="96">
        <f t="shared" si="2"/>
        <v>0</v>
      </c>
    </row>
    <row r="30" spans="1:7" ht="28.4" customHeight="1" x14ac:dyDescent="0.35">
      <c r="A30" s="93">
        <v>20</v>
      </c>
      <c r="B30" s="106" t="s">
        <v>57</v>
      </c>
      <c r="C30" s="98" t="s">
        <v>56</v>
      </c>
      <c r="D30" s="68"/>
      <c r="E30" s="68"/>
      <c r="F30" s="68"/>
      <c r="G30" s="96">
        <f t="shared" si="2"/>
        <v>0</v>
      </c>
    </row>
    <row r="31" spans="1:7" ht="28.4" customHeight="1" x14ac:dyDescent="0.35">
      <c r="A31" s="93">
        <v>21</v>
      </c>
      <c r="B31" s="109" t="s">
        <v>58</v>
      </c>
      <c r="C31" s="95" t="s">
        <v>59</v>
      </c>
      <c r="D31" s="68"/>
      <c r="E31" s="68"/>
      <c r="F31" s="68"/>
      <c r="G31" s="96">
        <f t="shared" si="2"/>
        <v>0</v>
      </c>
    </row>
    <row r="32" spans="1:7" ht="28.4" customHeight="1" x14ac:dyDescent="0.35">
      <c r="A32" s="93">
        <v>22</v>
      </c>
      <c r="B32" s="106" t="s">
        <v>60</v>
      </c>
      <c r="C32" s="98" t="s">
        <v>59</v>
      </c>
      <c r="D32" s="68"/>
      <c r="E32" s="68"/>
      <c r="F32" s="68"/>
      <c r="G32" s="96">
        <f t="shared" si="2"/>
        <v>0</v>
      </c>
    </row>
    <row r="33" spans="1:7" ht="28.4" customHeight="1" x14ac:dyDescent="0.35">
      <c r="A33" s="93">
        <v>23</v>
      </c>
      <c r="B33" s="94" t="s">
        <v>61</v>
      </c>
      <c r="C33" s="95" t="s">
        <v>62</v>
      </c>
      <c r="D33" s="68"/>
      <c r="E33" s="68"/>
      <c r="F33" s="68"/>
      <c r="G33" s="96">
        <f t="shared" si="2"/>
        <v>0</v>
      </c>
    </row>
    <row r="34" spans="1:7" ht="28.4" customHeight="1" x14ac:dyDescent="0.35">
      <c r="A34" s="93">
        <v>24</v>
      </c>
      <c r="B34" s="97" t="s">
        <v>63</v>
      </c>
      <c r="C34" s="98" t="s">
        <v>62</v>
      </c>
      <c r="D34" s="68"/>
      <c r="E34" s="68"/>
      <c r="F34" s="68"/>
      <c r="G34" s="96">
        <f t="shared" si="2"/>
        <v>0</v>
      </c>
    </row>
    <row r="35" spans="1:7" ht="28.4" customHeight="1" x14ac:dyDescent="0.35">
      <c r="A35" s="93">
        <v>25</v>
      </c>
      <c r="B35" s="106" t="s">
        <v>64</v>
      </c>
      <c r="C35" s="98" t="s">
        <v>65</v>
      </c>
      <c r="D35" s="68"/>
      <c r="E35" s="68"/>
      <c r="F35" s="68"/>
      <c r="G35" s="96">
        <f t="shared" si="2"/>
        <v>0</v>
      </c>
    </row>
    <row r="36" spans="1:7" ht="42" customHeight="1" x14ac:dyDescent="0.35">
      <c r="A36" s="93">
        <v>26</v>
      </c>
      <c r="B36" s="109" t="s">
        <v>66</v>
      </c>
      <c r="C36" s="95" t="s">
        <v>67</v>
      </c>
      <c r="D36" s="68"/>
      <c r="E36" s="68"/>
      <c r="F36" s="68"/>
      <c r="G36" s="96">
        <f t="shared" si="2"/>
        <v>0</v>
      </c>
    </row>
    <row r="37" spans="1:7" ht="28.4" customHeight="1" x14ac:dyDescent="0.35">
      <c r="A37" s="93">
        <v>27</v>
      </c>
      <c r="B37" s="106" t="s">
        <v>68</v>
      </c>
      <c r="C37" s="98" t="s">
        <v>69</v>
      </c>
      <c r="D37" s="68"/>
      <c r="E37" s="68"/>
      <c r="F37" s="68"/>
      <c r="G37" s="96">
        <f t="shared" si="2"/>
        <v>0</v>
      </c>
    </row>
    <row r="38" spans="1:7" ht="31.5" customHeight="1" x14ac:dyDescent="0.35">
      <c r="A38" s="93">
        <v>28</v>
      </c>
      <c r="B38" s="110" t="s">
        <v>70</v>
      </c>
      <c r="C38" s="95" t="s">
        <v>69</v>
      </c>
      <c r="D38" s="68"/>
      <c r="E38" s="68"/>
      <c r="F38" s="68"/>
      <c r="G38" s="96">
        <f t="shared" si="2"/>
        <v>0</v>
      </c>
    </row>
    <row r="39" spans="1:7" ht="28.4" customHeight="1" x14ac:dyDescent="0.35">
      <c r="A39" s="93">
        <v>29</v>
      </c>
      <c r="B39" s="106" t="s">
        <v>71</v>
      </c>
      <c r="C39" s="98" t="s">
        <v>72</v>
      </c>
      <c r="D39" s="68"/>
      <c r="E39" s="68"/>
      <c r="F39" s="68"/>
      <c r="G39" s="96">
        <f t="shared" si="2"/>
        <v>0</v>
      </c>
    </row>
    <row r="40" spans="1:7" ht="28.4" customHeight="1" x14ac:dyDescent="0.35">
      <c r="A40" s="93">
        <v>30</v>
      </c>
      <c r="B40" s="106" t="s">
        <v>73</v>
      </c>
      <c r="C40" s="98" t="s">
        <v>72</v>
      </c>
      <c r="D40" s="68"/>
      <c r="E40" s="68"/>
      <c r="F40" s="68"/>
      <c r="G40" s="96">
        <f t="shared" si="2"/>
        <v>0</v>
      </c>
    </row>
    <row r="41" spans="1:7" ht="28.4" customHeight="1" x14ac:dyDescent="0.35">
      <c r="A41" s="93">
        <v>31</v>
      </c>
      <c r="B41" s="110" t="s">
        <v>74</v>
      </c>
      <c r="C41" s="95" t="s">
        <v>75</v>
      </c>
      <c r="D41" s="68"/>
      <c r="E41" s="68"/>
      <c r="F41" s="68"/>
      <c r="G41" s="96">
        <f t="shared" si="2"/>
        <v>0</v>
      </c>
    </row>
    <row r="42" spans="1:7" ht="36" customHeight="1" x14ac:dyDescent="0.35">
      <c r="A42" s="93">
        <v>32</v>
      </c>
      <c r="B42" s="99" t="s">
        <v>76</v>
      </c>
      <c r="C42" s="98" t="s">
        <v>75</v>
      </c>
      <c r="D42" s="68"/>
      <c r="E42" s="68"/>
      <c r="F42" s="68"/>
      <c r="G42" s="96">
        <f t="shared" si="2"/>
        <v>0</v>
      </c>
    </row>
    <row r="43" spans="1:7" ht="28.4" customHeight="1" x14ac:dyDescent="0.35">
      <c r="A43" s="93">
        <v>33</v>
      </c>
      <c r="B43" s="109" t="s">
        <v>77</v>
      </c>
      <c r="C43" s="95" t="s">
        <v>78</v>
      </c>
      <c r="D43" s="68"/>
      <c r="E43" s="68"/>
      <c r="F43" s="68"/>
      <c r="G43" s="96">
        <f t="shared" ref="G43:G53" si="3">SUM(D43:F43)</f>
        <v>0</v>
      </c>
    </row>
    <row r="44" spans="1:7" ht="21.65" customHeight="1" x14ac:dyDescent="0.35">
      <c r="A44" s="100"/>
      <c r="B44" s="101" t="s">
        <v>79</v>
      </c>
      <c r="C44" s="102"/>
      <c r="D44" s="100"/>
      <c r="E44" s="103"/>
      <c r="F44" s="103"/>
      <c r="G44" s="108">
        <f>SUM(G45:G54)</f>
        <v>0</v>
      </c>
    </row>
    <row r="45" spans="1:7" ht="28.4" customHeight="1" x14ac:dyDescent="0.35">
      <c r="A45" s="93">
        <v>34</v>
      </c>
      <c r="B45" s="106" t="s">
        <v>80</v>
      </c>
      <c r="C45" s="98" t="s">
        <v>81</v>
      </c>
      <c r="D45" s="68"/>
      <c r="E45" s="68"/>
      <c r="F45" s="68"/>
      <c r="G45" s="96">
        <f t="shared" si="3"/>
        <v>0</v>
      </c>
    </row>
    <row r="46" spans="1:7" ht="28.4" customHeight="1" x14ac:dyDescent="0.35">
      <c r="A46" s="93">
        <v>35</v>
      </c>
      <c r="B46" s="109" t="s">
        <v>82</v>
      </c>
      <c r="C46" s="95" t="s">
        <v>83</v>
      </c>
      <c r="D46" s="68"/>
      <c r="E46" s="68"/>
      <c r="F46" s="68"/>
      <c r="G46" s="96">
        <f t="shared" si="3"/>
        <v>0</v>
      </c>
    </row>
    <row r="47" spans="1:7" ht="31.5" customHeight="1" x14ac:dyDescent="0.35">
      <c r="A47" s="93">
        <v>36</v>
      </c>
      <c r="B47" s="106" t="s">
        <v>84</v>
      </c>
      <c r="C47" s="98" t="s">
        <v>85</v>
      </c>
      <c r="D47" s="68"/>
      <c r="E47" s="68"/>
      <c r="F47" s="68"/>
      <c r="G47" s="96">
        <f t="shared" si="3"/>
        <v>0</v>
      </c>
    </row>
    <row r="48" spans="1:7" ht="44.25" customHeight="1" x14ac:dyDescent="0.35">
      <c r="A48" s="93">
        <v>37</v>
      </c>
      <c r="B48" s="109" t="s">
        <v>86</v>
      </c>
      <c r="C48" s="95" t="s">
        <v>87</v>
      </c>
      <c r="D48" s="68"/>
      <c r="E48" s="68"/>
      <c r="F48" s="68"/>
      <c r="G48" s="96">
        <f t="shared" si="3"/>
        <v>0</v>
      </c>
    </row>
    <row r="49" spans="1:7" ht="28.4" customHeight="1" x14ac:dyDescent="0.35">
      <c r="A49" s="93">
        <v>38</v>
      </c>
      <c r="B49" s="106" t="s">
        <v>88</v>
      </c>
      <c r="C49" s="98" t="s">
        <v>89</v>
      </c>
      <c r="D49" s="68"/>
      <c r="E49" s="68"/>
      <c r="F49" s="68"/>
      <c r="G49" s="96">
        <f t="shared" si="3"/>
        <v>0</v>
      </c>
    </row>
    <row r="50" spans="1:7" ht="28.4" customHeight="1" x14ac:dyDescent="0.35">
      <c r="A50" s="93">
        <v>39</v>
      </c>
      <c r="B50" s="109" t="s">
        <v>90</v>
      </c>
      <c r="C50" s="95" t="s">
        <v>89</v>
      </c>
      <c r="D50" s="68"/>
      <c r="E50" s="68"/>
      <c r="F50" s="68"/>
      <c r="G50" s="96">
        <f t="shared" si="3"/>
        <v>0</v>
      </c>
    </row>
    <row r="51" spans="1:7" ht="28.4" customHeight="1" x14ac:dyDescent="0.35">
      <c r="A51" s="93">
        <v>40</v>
      </c>
      <c r="B51" s="106" t="s">
        <v>91</v>
      </c>
      <c r="C51" s="98" t="s">
        <v>92</v>
      </c>
      <c r="D51" s="68"/>
      <c r="E51" s="68"/>
      <c r="F51" s="68"/>
      <c r="G51" s="96">
        <f t="shared" si="3"/>
        <v>0</v>
      </c>
    </row>
    <row r="52" spans="1:7" ht="30" customHeight="1" x14ac:dyDescent="0.35">
      <c r="A52" s="93">
        <v>41</v>
      </c>
      <c r="B52" s="111" t="s">
        <v>93</v>
      </c>
      <c r="C52" s="98" t="s">
        <v>94</v>
      </c>
      <c r="D52" s="68"/>
      <c r="E52" s="68"/>
      <c r="F52" s="68"/>
      <c r="G52" s="96">
        <f t="shared" si="3"/>
        <v>0</v>
      </c>
    </row>
    <row r="53" spans="1:7" ht="28.4" customHeight="1" x14ac:dyDescent="0.35">
      <c r="A53" s="93">
        <v>42</v>
      </c>
      <c r="B53" s="112" t="s">
        <v>95</v>
      </c>
      <c r="C53" s="95" t="s">
        <v>94</v>
      </c>
      <c r="D53" s="68"/>
      <c r="E53" s="68"/>
      <c r="F53" s="68"/>
      <c r="G53" s="96">
        <f t="shared" si="3"/>
        <v>0</v>
      </c>
    </row>
    <row r="54" spans="1:7" ht="28.4" customHeight="1" x14ac:dyDescent="0.35">
      <c r="A54" s="93">
        <v>43</v>
      </c>
      <c r="B54" s="106" t="s">
        <v>96</v>
      </c>
      <c r="C54" s="98" t="s">
        <v>97</v>
      </c>
      <c r="D54" s="68"/>
      <c r="E54" s="68"/>
      <c r="F54" s="68"/>
      <c r="G54" s="96">
        <f t="shared" ref="G54:G61" si="4">SUM(D54:F54)</f>
        <v>0</v>
      </c>
    </row>
    <row r="55" spans="1:7" ht="20.149999999999999" customHeight="1" x14ac:dyDescent="0.35">
      <c r="A55" s="100"/>
      <c r="B55" s="101" t="s">
        <v>98</v>
      </c>
      <c r="C55" s="102"/>
      <c r="D55" s="103"/>
      <c r="E55" s="100"/>
      <c r="F55" s="100"/>
      <c r="G55" s="113">
        <f>SUM(G56:G62)</f>
        <v>0</v>
      </c>
    </row>
    <row r="56" spans="1:7" ht="32.25" customHeight="1" x14ac:dyDescent="0.35">
      <c r="A56" s="93">
        <v>44</v>
      </c>
      <c r="B56" s="109" t="s">
        <v>99</v>
      </c>
      <c r="C56" s="95" t="s">
        <v>100</v>
      </c>
      <c r="D56" s="68"/>
      <c r="E56" s="68"/>
      <c r="F56" s="68"/>
      <c r="G56" s="96">
        <f t="shared" si="4"/>
        <v>0</v>
      </c>
    </row>
    <row r="57" spans="1:7" ht="34.4" customHeight="1" x14ac:dyDescent="0.35">
      <c r="A57" s="93">
        <v>45</v>
      </c>
      <c r="B57" s="106" t="s">
        <v>101</v>
      </c>
      <c r="C57" s="98" t="s">
        <v>102</v>
      </c>
      <c r="D57" s="68"/>
      <c r="E57" s="68"/>
      <c r="F57" s="68"/>
      <c r="G57" s="96">
        <f t="shared" si="4"/>
        <v>0</v>
      </c>
    </row>
    <row r="58" spans="1:7" ht="31.5" customHeight="1" x14ac:dyDescent="0.35">
      <c r="A58" s="93">
        <v>46</v>
      </c>
      <c r="B58" s="94" t="s">
        <v>103</v>
      </c>
      <c r="C58" s="95" t="s">
        <v>104</v>
      </c>
      <c r="D58" s="68"/>
      <c r="E58" s="68"/>
      <c r="F58" s="68"/>
      <c r="G58" s="96">
        <f t="shared" si="4"/>
        <v>0</v>
      </c>
    </row>
    <row r="59" spans="1:7" ht="28.4" customHeight="1" x14ac:dyDescent="0.35">
      <c r="A59" s="93">
        <v>47</v>
      </c>
      <c r="B59" s="109" t="s">
        <v>105</v>
      </c>
      <c r="C59" s="95" t="s">
        <v>106</v>
      </c>
      <c r="D59" s="68"/>
      <c r="E59" s="68"/>
      <c r="F59" s="68"/>
      <c r="G59" s="96">
        <f t="shared" si="4"/>
        <v>0</v>
      </c>
    </row>
    <row r="60" spans="1:7" ht="32.25" customHeight="1" x14ac:dyDescent="0.35">
      <c r="A60" s="93">
        <v>48</v>
      </c>
      <c r="B60" s="99" t="s">
        <v>107</v>
      </c>
      <c r="C60" s="98" t="s">
        <v>108</v>
      </c>
      <c r="D60" s="68"/>
      <c r="E60" s="68"/>
      <c r="F60" s="68"/>
      <c r="G60" s="96">
        <f t="shared" si="4"/>
        <v>0</v>
      </c>
    </row>
    <row r="61" spans="1:7" ht="29.25" customHeight="1" x14ac:dyDescent="0.35">
      <c r="A61" s="93">
        <v>49</v>
      </c>
      <c r="B61" s="114" t="s">
        <v>109</v>
      </c>
      <c r="C61" s="95" t="s">
        <v>110</v>
      </c>
      <c r="D61" s="68"/>
      <c r="E61" s="68"/>
      <c r="F61" s="68"/>
      <c r="G61" s="96">
        <f t="shared" si="4"/>
        <v>0</v>
      </c>
    </row>
    <row r="62" spans="1:7" ht="30" customHeight="1" x14ac:dyDescent="0.35">
      <c r="A62" s="93">
        <v>50</v>
      </c>
      <c r="B62" s="106" t="s">
        <v>111</v>
      </c>
      <c r="C62" s="98" t="s">
        <v>112</v>
      </c>
      <c r="D62" s="68"/>
      <c r="E62" s="68"/>
      <c r="F62" s="68"/>
      <c r="G62" s="96">
        <f>SUM(D62:F62)</f>
        <v>0</v>
      </c>
    </row>
    <row r="63" spans="1:7" ht="19.399999999999999" customHeight="1" x14ac:dyDescent="0.35">
      <c r="A63" s="100"/>
      <c r="B63" s="101" t="s">
        <v>6</v>
      </c>
      <c r="C63" s="102"/>
      <c r="D63" s="103"/>
      <c r="E63" s="103"/>
      <c r="F63" s="103"/>
      <c r="G63" s="108">
        <f>SUM(G64:G64)</f>
        <v>0</v>
      </c>
    </row>
    <row r="64" spans="1:7" ht="40.5" customHeight="1" x14ac:dyDescent="0.35">
      <c r="A64" s="115">
        <v>51</v>
      </c>
      <c r="B64" s="116" t="s">
        <v>113</v>
      </c>
      <c r="C64" s="117" t="s">
        <v>114</v>
      </c>
      <c r="D64" s="68"/>
      <c r="E64" s="68"/>
      <c r="F64" s="68"/>
      <c r="G64" s="96">
        <f t="shared" ref="G64" si="5">SUM(D64:F64)</f>
        <v>0</v>
      </c>
    </row>
    <row r="65" spans="1:7" ht="42.65" customHeight="1" x14ac:dyDescent="0.35">
      <c r="A65" s="93"/>
      <c r="B65" s="118" t="s">
        <v>115</v>
      </c>
      <c r="C65" s="119"/>
      <c r="D65" s="120">
        <f>SUM(D9:D17,D19:D27,D29:D43,D45:D54,D56:D62,D64)</f>
        <v>0</v>
      </c>
      <c r="E65" s="120">
        <f t="shared" ref="E65:G65" si="6">SUM(E9:E17,E19:E27,E29:E43,E45:E54,E56:E62,E64)</f>
        <v>0</v>
      </c>
      <c r="F65" s="120">
        <f t="shared" si="6"/>
        <v>0</v>
      </c>
      <c r="G65" s="120">
        <f t="shared" si="6"/>
        <v>0</v>
      </c>
    </row>
    <row r="66" spans="1:7" s="121" customFormat="1" ht="35.15" customHeight="1" x14ac:dyDescent="0.35">
      <c r="A66" s="167"/>
      <c r="B66" s="167"/>
      <c r="C66" s="167"/>
      <c r="D66" s="167"/>
      <c r="E66" s="167"/>
      <c r="F66" s="167"/>
      <c r="G66" s="167"/>
    </row>
    <row r="67" spans="1:7" ht="18.649999999999999" customHeight="1" x14ac:dyDescent="0.35">
      <c r="A67" s="122" t="s">
        <v>116</v>
      </c>
      <c r="B67" s="123"/>
      <c r="C67" s="123"/>
      <c r="D67" s="123"/>
      <c r="E67" s="123"/>
      <c r="F67" s="123"/>
      <c r="G67" s="124"/>
    </row>
    <row r="68" spans="1:7" ht="14.5" customHeight="1" x14ac:dyDescent="0.35">
      <c r="A68" s="125" t="s">
        <v>117</v>
      </c>
      <c r="B68" s="126"/>
      <c r="C68" s="126"/>
      <c r="D68" s="126"/>
      <c r="E68" s="126"/>
      <c r="F68" s="126"/>
      <c r="G68" s="127"/>
    </row>
    <row r="69" spans="1:7" ht="14.5" customHeight="1" x14ac:dyDescent="0.35">
      <c r="A69" s="168"/>
      <c r="B69" s="169"/>
      <c r="C69" s="169"/>
      <c r="D69" s="169"/>
      <c r="E69" s="169"/>
      <c r="F69" s="170"/>
      <c r="G69" s="171"/>
    </row>
    <row r="70" spans="1:7" s="73" customFormat="1" ht="17.5" customHeight="1" x14ac:dyDescent="0.35">
      <c r="A70" s="179" t="s">
        <v>118</v>
      </c>
      <c r="B70" s="180"/>
      <c r="C70" s="180"/>
      <c r="D70" s="180"/>
      <c r="E70" s="180"/>
      <c r="F70" s="180"/>
      <c r="G70" s="181"/>
    </row>
    <row r="71" spans="1:7" s="73" customFormat="1" ht="16.5" customHeight="1" x14ac:dyDescent="0.35">
      <c r="A71" s="130" t="s">
        <v>119</v>
      </c>
      <c r="B71" s="128"/>
      <c r="C71" s="128"/>
      <c r="D71" s="128"/>
      <c r="E71" s="128"/>
      <c r="F71" s="128"/>
      <c r="G71" s="129"/>
    </row>
    <row r="72" spans="1:7" s="73" customFormat="1" ht="13.5" customHeight="1" x14ac:dyDescent="0.35">
      <c r="A72" s="130" t="s">
        <v>120</v>
      </c>
      <c r="B72" s="128"/>
      <c r="C72" s="128"/>
      <c r="D72" s="128"/>
      <c r="E72" s="128"/>
      <c r="F72" s="128"/>
      <c r="G72" s="129"/>
    </row>
    <row r="73" spans="1:7" s="73" customFormat="1" ht="13.5" customHeight="1" x14ac:dyDescent="0.35">
      <c r="A73" s="130" t="s">
        <v>121</v>
      </c>
      <c r="B73" s="128"/>
      <c r="C73" s="128"/>
      <c r="D73" s="128"/>
      <c r="E73" s="128"/>
      <c r="F73" s="128"/>
      <c r="G73" s="129"/>
    </row>
    <row r="74" spans="1:7" s="73" customFormat="1" ht="13.5" customHeight="1" x14ac:dyDescent="0.35">
      <c r="A74" s="172"/>
      <c r="B74" s="173"/>
      <c r="C74" s="173"/>
      <c r="D74" s="173"/>
      <c r="E74" s="173"/>
      <c r="F74" s="173"/>
      <c r="G74" s="174"/>
    </row>
    <row r="75" spans="1:7" ht="53.25" customHeight="1" x14ac:dyDescent="0.35">
      <c r="A75" s="186" t="s">
        <v>122</v>
      </c>
      <c r="B75" s="187"/>
      <c r="C75" s="187"/>
      <c r="D75" s="187"/>
      <c r="E75" s="187"/>
      <c r="F75" s="187"/>
      <c r="G75" s="188"/>
    </row>
    <row r="76" spans="1:7" ht="17.5" customHeight="1" x14ac:dyDescent="0.35">
      <c r="A76" s="131"/>
      <c r="B76" s="132"/>
      <c r="C76" s="132"/>
      <c r="D76" s="132"/>
      <c r="E76" s="132"/>
      <c r="F76" s="132"/>
      <c r="G76" s="132"/>
    </row>
    <row r="77" spans="1:7" ht="15.65" customHeight="1" x14ac:dyDescent="0.35">
      <c r="A77" s="182" t="s">
        <v>123</v>
      </c>
      <c r="B77" s="183"/>
      <c r="C77" s="183"/>
      <c r="D77" s="183"/>
      <c r="E77" s="183"/>
      <c r="F77" s="183"/>
      <c r="G77" s="184"/>
    </row>
    <row r="78" spans="1:7" ht="16" customHeight="1" x14ac:dyDescent="0.35">
      <c r="A78" s="133" t="s">
        <v>124</v>
      </c>
      <c r="B78" s="134"/>
      <c r="C78" s="134"/>
      <c r="D78" s="134"/>
      <c r="E78" s="134"/>
      <c r="F78" s="134"/>
      <c r="G78" s="135"/>
    </row>
    <row r="79" spans="1:7" ht="16" customHeight="1" thickBot="1" x14ac:dyDescent="0.4">
      <c r="A79" s="136"/>
      <c r="B79" s="137"/>
      <c r="C79" s="137"/>
      <c r="D79" s="137"/>
      <c r="E79" s="137"/>
      <c r="F79" s="137"/>
      <c r="G79" s="137"/>
    </row>
    <row r="80" spans="1:7" ht="20.149999999999999" customHeight="1" x14ac:dyDescent="0.35">
      <c r="A80" s="138" t="s">
        <v>125</v>
      </c>
      <c r="B80" s="139"/>
      <c r="C80" s="140"/>
      <c r="D80" s="140"/>
      <c r="E80" s="140"/>
      <c r="F80" s="140"/>
      <c r="G80" s="141"/>
    </row>
    <row r="81" spans="1:7" ht="74.25" customHeight="1" x14ac:dyDescent="0.35">
      <c r="A81" s="175"/>
      <c r="B81" s="176"/>
      <c r="C81" s="176"/>
      <c r="D81" s="176"/>
      <c r="E81" s="176"/>
      <c r="F81" s="176"/>
      <c r="G81" s="177"/>
    </row>
    <row r="82" spans="1:7" ht="14.5" x14ac:dyDescent="0.35">
      <c r="A82" s="142"/>
      <c r="B82" s="143"/>
      <c r="C82" s="143"/>
      <c r="D82" s="143"/>
      <c r="E82" s="143"/>
      <c r="F82" s="143"/>
      <c r="G82" s="144"/>
    </row>
    <row r="83" spans="1:7" ht="29.25" customHeight="1" x14ac:dyDescent="0.35">
      <c r="A83" s="185" t="s">
        <v>126</v>
      </c>
      <c r="B83" s="185"/>
      <c r="C83" s="185"/>
      <c r="D83" s="185"/>
      <c r="E83" s="185"/>
      <c r="F83" s="185"/>
      <c r="G83" s="185"/>
    </row>
    <row r="84" spans="1:7" ht="9.65" customHeight="1" x14ac:dyDescent="0.35">
      <c r="B84" s="146"/>
      <c r="C84" s="146"/>
      <c r="D84" s="146"/>
      <c r="E84" s="146"/>
      <c r="F84" s="146"/>
      <c r="G84" s="146"/>
    </row>
    <row r="85" spans="1:7" ht="39" customHeight="1" x14ac:dyDescent="0.35">
      <c r="A85" s="185" t="s">
        <v>127</v>
      </c>
      <c r="B85" s="185"/>
      <c r="C85" s="185"/>
      <c r="D85" s="185"/>
      <c r="E85" s="185"/>
      <c r="F85" s="185"/>
      <c r="G85" s="185"/>
    </row>
    <row r="86" spans="1:7" ht="14.15" customHeight="1" x14ac:dyDescent="0.35">
      <c r="A86" s="126"/>
      <c r="B86" s="126"/>
      <c r="C86" s="126"/>
      <c r="D86" s="126"/>
      <c r="E86" s="126"/>
      <c r="F86" s="126"/>
      <c r="G86" s="126"/>
    </row>
    <row r="87" spans="1:7" s="147" customFormat="1" ht="20.25" customHeight="1" x14ac:dyDescent="0.35">
      <c r="D87" s="148"/>
      <c r="G87" s="148"/>
    </row>
    <row r="88" spans="1:7" s="147" customFormat="1" ht="14.5" x14ac:dyDescent="0.35">
      <c r="D88" s="148"/>
      <c r="G88" s="148"/>
    </row>
    <row r="89" spans="1:7" s="147" customFormat="1" ht="38.25" customHeight="1" x14ac:dyDescent="0.35">
      <c r="A89" s="191" t="s">
        <v>128</v>
      </c>
      <c r="B89" s="191"/>
      <c r="C89" s="191"/>
      <c r="D89" s="191"/>
      <c r="E89" s="191"/>
      <c r="F89" s="191"/>
      <c r="G89" s="191"/>
    </row>
    <row r="90" spans="1:7" s="147" customFormat="1" ht="18.649999999999999" customHeight="1" x14ac:dyDescent="0.35">
      <c r="D90" s="148"/>
      <c r="G90" s="148"/>
    </row>
    <row r="91" spans="1:7" s="147" customFormat="1" ht="20.25" customHeight="1" x14ac:dyDescent="0.35">
      <c r="B91" s="1"/>
      <c r="D91" s="148"/>
      <c r="G91" s="148"/>
    </row>
    <row r="92" spans="1:7" s="147" customFormat="1" ht="20.25" customHeight="1" x14ac:dyDescent="0.35">
      <c r="B92" s="149" t="s">
        <v>129</v>
      </c>
      <c r="D92" s="148"/>
      <c r="G92" s="148"/>
    </row>
    <row r="93" spans="1:7" s="147" customFormat="1" ht="20.25" customHeight="1" x14ac:dyDescent="0.35">
      <c r="C93" s="189"/>
      <c r="D93" s="189"/>
      <c r="E93" s="189"/>
      <c r="F93" s="189"/>
      <c r="G93" s="189"/>
    </row>
    <row r="94" spans="1:7" s="147" customFormat="1" ht="20.25" customHeight="1" x14ac:dyDescent="0.35">
      <c r="C94" s="190" t="s">
        <v>130</v>
      </c>
      <c r="D94" s="190"/>
      <c r="E94" s="190"/>
      <c r="F94" s="190"/>
      <c r="G94" s="190"/>
    </row>
    <row r="95" spans="1:7" s="147" customFormat="1" ht="20.25" customHeight="1" x14ac:dyDescent="0.35">
      <c r="C95" s="149"/>
      <c r="D95" s="149"/>
      <c r="E95" s="149"/>
      <c r="F95" s="149"/>
      <c r="G95" s="149"/>
    </row>
    <row r="96" spans="1:7" s="147" customFormat="1" ht="20.25" customHeight="1" x14ac:dyDescent="0.35">
      <c r="C96" s="150"/>
      <c r="D96" s="150"/>
      <c r="E96" s="150"/>
      <c r="F96" s="150"/>
      <c r="G96" s="150"/>
    </row>
    <row r="97" spans="1:7" s="147" customFormat="1" ht="34.5" customHeight="1" x14ac:dyDescent="0.45">
      <c r="A97" s="192" t="s">
        <v>131</v>
      </c>
      <c r="B97" s="192"/>
      <c r="C97" s="192"/>
      <c r="D97" s="192"/>
      <c r="E97" s="192"/>
      <c r="F97" s="192"/>
      <c r="G97" s="192"/>
    </row>
    <row r="98" spans="1:7" s="147" customFormat="1" ht="18.649999999999999" customHeight="1" x14ac:dyDescent="0.35">
      <c r="D98" s="148"/>
      <c r="G98" s="148"/>
    </row>
    <row r="99" spans="1:7" s="147" customFormat="1" ht="20.25" customHeight="1" x14ac:dyDescent="0.35">
      <c r="B99" s="1"/>
      <c r="D99" s="148"/>
      <c r="G99" s="148"/>
    </row>
    <row r="100" spans="1:7" s="147" customFormat="1" ht="20.25" customHeight="1" x14ac:dyDescent="0.35">
      <c r="B100" s="149" t="s">
        <v>129</v>
      </c>
      <c r="D100" s="148"/>
      <c r="G100" s="148"/>
    </row>
    <row r="101" spans="1:7" s="147" customFormat="1" ht="14.5" customHeight="1" x14ac:dyDescent="0.35">
      <c r="C101" s="189"/>
      <c r="D101" s="189"/>
      <c r="E101" s="189"/>
      <c r="F101" s="189"/>
      <c r="G101" s="189"/>
    </row>
    <row r="102" spans="1:7" s="147" customFormat="1" ht="19.399999999999999" customHeight="1" x14ac:dyDescent="0.35">
      <c r="A102" s="145"/>
      <c r="B102"/>
      <c r="C102" s="190" t="s">
        <v>130</v>
      </c>
      <c r="D102" s="190"/>
      <c r="E102" s="190"/>
      <c r="F102" s="190"/>
      <c r="G102" s="190"/>
    </row>
    <row r="103" spans="1:7" s="147" customFormat="1" ht="33.75" customHeight="1" x14ac:dyDescent="0.35">
      <c r="A103" s="145"/>
      <c r="B103"/>
      <c r="C103" s="149"/>
      <c r="D103" s="149"/>
      <c r="E103" s="149"/>
      <c r="F103" s="149"/>
      <c r="G103" s="149"/>
    </row>
    <row r="104" spans="1:7" ht="93.75" customHeight="1" x14ac:dyDescent="0.35">
      <c r="B104" s="178" t="s">
        <v>132</v>
      </c>
      <c r="C104" s="178"/>
      <c r="D104" s="178"/>
      <c r="E104" s="178"/>
      <c r="F104" s="178"/>
      <c r="G104" s="178"/>
    </row>
    <row r="105" spans="1:7" ht="14.5" x14ac:dyDescent="0.35">
      <c r="B105" t="s">
        <v>133</v>
      </c>
    </row>
    <row r="106" spans="1:7" ht="409.5" customHeight="1" x14ac:dyDescent="0.35">
      <c r="B106" s="152"/>
      <c r="C106" s="152"/>
      <c r="D106" s="152"/>
      <c r="E106" s="152"/>
      <c r="F106" s="152"/>
      <c r="G106" s="152"/>
    </row>
    <row r="107" spans="1:7" ht="14.5" x14ac:dyDescent="0.35"/>
    <row r="108" spans="1:7" ht="14.5" x14ac:dyDescent="0.35"/>
    <row r="109" spans="1:7" ht="14.5" x14ac:dyDescent="0.35"/>
    <row r="110" spans="1:7" ht="14.5" x14ac:dyDescent="0.35"/>
    <row r="111" spans="1:7" ht="14.5" x14ac:dyDescent="0.35"/>
    <row r="112" spans="1:7" ht="14.5" x14ac:dyDescent="0.35"/>
    <row r="113" ht="14.5" x14ac:dyDescent="0.35"/>
    <row r="114" ht="14.5" x14ac:dyDescent="0.35"/>
    <row r="115" ht="14.5" x14ac:dyDescent="0.35"/>
    <row r="116" ht="14.5" x14ac:dyDescent="0.35"/>
    <row r="117" ht="14.5" x14ac:dyDescent="0.35"/>
    <row r="118" ht="14.5" x14ac:dyDescent="0.35"/>
    <row r="119" ht="14.5" x14ac:dyDescent="0.35"/>
    <row r="120" ht="14.5" x14ac:dyDescent="0.35"/>
    <row r="121" ht="14.5" x14ac:dyDescent="0.35"/>
    <row r="122" ht="14.5" x14ac:dyDescent="0.35"/>
    <row r="123" ht="14.5" x14ac:dyDescent="0.35"/>
    <row r="124" ht="14.5" x14ac:dyDescent="0.35"/>
    <row r="125" ht="14.5" x14ac:dyDescent="0.35"/>
    <row r="126" ht="14.5" x14ac:dyDescent="0.35"/>
    <row r="127" ht="14.5" x14ac:dyDescent="0.35"/>
    <row r="128" ht="14.5" x14ac:dyDescent="0.35"/>
    <row r="129" ht="14.5" x14ac:dyDescent="0.35"/>
    <row r="130" ht="14.5" x14ac:dyDescent="0.35"/>
    <row r="131" ht="14.5" x14ac:dyDescent="0.35"/>
    <row r="132" ht="14.5" x14ac:dyDescent="0.35"/>
    <row r="133" ht="14.5" x14ac:dyDescent="0.35"/>
    <row r="134" ht="14.5" x14ac:dyDescent="0.35"/>
    <row r="135" ht="14.5" x14ac:dyDescent="0.35"/>
    <row r="136" ht="14.5" x14ac:dyDescent="0.35"/>
    <row r="137" ht="14.5" x14ac:dyDescent="0.35"/>
    <row r="138" ht="14.5" x14ac:dyDescent="0.35"/>
    <row r="139" ht="14.5" x14ac:dyDescent="0.35"/>
    <row r="140" ht="14.5" x14ac:dyDescent="0.35"/>
    <row r="141" ht="14.5" x14ac:dyDescent="0.35"/>
    <row r="142" ht="14.5" x14ac:dyDescent="0.35"/>
    <row r="143" ht="14.5" x14ac:dyDescent="0.35"/>
    <row r="144" ht="14.5" x14ac:dyDescent="0.35"/>
    <row r="145" ht="14.5" x14ac:dyDescent="0.35"/>
    <row r="146" ht="14.5" x14ac:dyDescent="0.35"/>
    <row r="147" ht="14.5" x14ac:dyDescent="0.35"/>
    <row r="148" ht="14.5" x14ac:dyDescent="0.35"/>
    <row r="149" ht="14.5" x14ac:dyDescent="0.35"/>
    <row r="150" ht="14.5" x14ac:dyDescent="0.35"/>
    <row r="151" ht="14.5" x14ac:dyDescent="0.35"/>
    <row r="152" ht="14.5" x14ac:dyDescent="0.35"/>
    <row r="153" ht="14.5" x14ac:dyDescent="0.35"/>
    <row r="154" ht="14.5" x14ac:dyDescent="0.35"/>
    <row r="155" ht="14.5" x14ac:dyDescent="0.35"/>
    <row r="156" ht="14.5" x14ac:dyDescent="0.35"/>
    <row r="157" ht="14.5" x14ac:dyDescent="0.35"/>
    <row r="158" ht="14.5" x14ac:dyDescent="0.35"/>
    <row r="159" ht="14.5" x14ac:dyDescent="0.35"/>
    <row r="160" ht="14.5" x14ac:dyDescent="0.35"/>
    <row r="161" ht="14.5" x14ac:dyDescent="0.35"/>
    <row r="162" ht="14.5" x14ac:dyDescent="0.35"/>
    <row r="163" ht="14.5" x14ac:dyDescent="0.35"/>
    <row r="164" ht="14.5" x14ac:dyDescent="0.35"/>
    <row r="165" ht="14.5" x14ac:dyDescent="0.35"/>
    <row r="166" ht="14.5" x14ac:dyDescent="0.35"/>
    <row r="167" ht="14.5" x14ac:dyDescent="0.35"/>
    <row r="168" ht="14.5" x14ac:dyDescent="0.35"/>
    <row r="169" ht="14.5" x14ac:dyDescent="0.35"/>
    <row r="170" ht="14.5" x14ac:dyDescent="0.35"/>
    <row r="171" ht="14.5" x14ac:dyDescent="0.35"/>
    <row r="172" ht="14.5" x14ac:dyDescent="0.35"/>
    <row r="173" ht="14.5" x14ac:dyDescent="0.35"/>
    <row r="174" ht="14.5" x14ac:dyDescent="0.35"/>
    <row r="175" ht="14.5" x14ac:dyDescent="0.35"/>
    <row r="176" ht="14.5" x14ac:dyDescent="0.35"/>
    <row r="177" ht="14.5" x14ac:dyDescent="0.35"/>
    <row r="178" ht="14.5" x14ac:dyDescent="0.35"/>
    <row r="179" ht="14.5" x14ac:dyDescent="0.35"/>
    <row r="180" ht="14.5" x14ac:dyDescent="0.35"/>
    <row r="181" ht="14.5" x14ac:dyDescent="0.35"/>
    <row r="182" ht="14.5" x14ac:dyDescent="0.35"/>
    <row r="183" ht="14.5" x14ac:dyDescent="0.35"/>
    <row r="184" ht="14.5" x14ac:dyDescent="0.35"/>
    <row r="185" ht="14.5" x14ac:dyDescent="0.35"/>
    <row r="186" ht="14.5" x14ac:dyDescent="0.35"/>
    <row r="187" ht="14.5" x14ac:dyDescent="0.35"/>
    <row r="188" ht="14.5" x14ac:dyDescent="0.35"/>
    <row r="189" ht="14.5" x14ac:dyDescent="0.35"/>
    <row r="190" ht="14.5" x14ac:dyDescent="0.35"/>
    <row r="191" ht="14.5" x14ac:dyDescent="0.35"/>
    <row r="192" ht="14.5" x14ac:dyDescent="0.35"/>
    <row r="193" ht="14.5" x14ac:dyDescent="0.35"/>
    <row r="194" ht="14.5" x14ac:dyDescent="0.35"/>
  </sheetData>
  <sheetProtection algorithmName="SHA-512" hashValue="vbvJKnPjFrgy5x6oNUDsSZDVJ/hdpofZNUABcdERcW4eZkQFaznuyvPa9osSd3u14dPVNk4oXzVkmm7vx9d1/g==" saltValue="4za59FSq8wARyEOLtw1raA==" spinCount="100000" sheet="1" objects="1" scenarios="1"/>
  <mergeCells count="24">
    <mergeCell ref="A85:G85"/>
    <mergeCell ref="A75:G75"/>
    <mergeCell ref="C101:G101"/>
    <mergeCell ref="C102:G102"/>
    <mergeCell ref="C93:G93"/>
    <mergeCell ref="C94:G94"/>
    <mergeCell ref="A89:G89"/>
    <mergeCell ref="A97:G97"/>
    <mergeCell ref="B106:G106"/>
    <mergeCell ref="A1:G1"/>
    <mergeCell ref="A2:B2"/>
    <mergeCell ref="A3:B3"/>
    <mergeCell ref="A4:B4"/>
    <mergeCell ref="A5:B5"/>
    <mergeCell ref="C2:F2"/>
    <mergeCell ref="G2:G4"/>
    <mergeCell ref="A66:G66"/>
    <mergeCell ref="A69:G69"/>
    <mergeCell ref="A74:G74"/>
    <mergeCell ref="A81:G81"/>
    <mergeCell ref="B104:G104"/>
    <mergeCell ref="A70:G70"/>
    <mergeCell ref="A77:G77"/>
    <mergeCell ref="A83:G83"/>
  </mergeCells>
  <conditionalFormatting sqref="D4">
    <cfRule type="cellIs" dxfId="2" priority="3" operator="notEqual">
      <formula>$D$65</formula>
    </cfRule>
  </conditionalFormatting>
  <conditionalFormatting sqref="E4">
    <cfRule type="cellIs" dxfId="1" priority="2" operator="notEqual">
      <formula>$E$65</formula>
    </cfRule>
  </conditionalFormatting>
  <conditionalFormatting sqref="F4">
    <cfRule type="cellIs" dxfId="0" priority="1" operator="notEqual">
      <formula>$F$65</formula>
    </cfRule>
  </conditionalFormatting>
  <printOptions horizontalCentered="1"/>
  <pageMargins left="0.25" right="0.25" top="0.5" bottom="0.5" header="0.3" footer="0.3"/>
  <pageSetup scale="69" orientation="portrait" r:id="rId1"/>
  <headerFooter>
    <oddHeader xml:space="preserve">&amp;R </oddHeader>
    <oddFooter xml:space="preserve">&amp;CPage &amp;P of &amp;N&amp;R </oddFooter>
  </headerFooter>
  <rowBreaks count="1" manualBreakCount="1">
    <brk id="25" max="16383" man="1"/>
  </rowBreaks>
  <ignoredErrors>
    <ignoredError sqref="G55 G44 G28 G18"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30"/>
  <sheetViews>
    <sheetView zoomScale="110" zoomScaleNormal="110" workbookViewId="0">
      <selection activeCell="H110" sqref="H110"/>
    </sheetView>
  </sheetViews>
  <sheetFormatPr defaultRowHeight="14.5" x14ac:dyDescent="0.35"/>
  <cols>
    <col min="1" max="1" width="29.54296875" customWidth="1"/>
    <col min="2" max="2" width="22.54296875" customWidth="1"/>
    <col min="3" max="4" width="20.453125" customWidth="1"/>
  </cols>
  <sheetData>
    <row r="1" spans="1:4" ht="16" thickBot="1" x14ac:dyDescent="0.4">
      <c r="A1" s="2" t="s">
        <v>134</v>
      </c>
      <c r="B1" s="3"/>
      <c r="C1" s="3"/>
      <c r="D1" s="3"/>
    </row>
    <row r="2" spans="1:4" ht="45.5" thickBot="1" x14ac:dyDescent="0.4">
      <c r="A2" s="4" t="s">
        <v>135</v>
      </c>
      <c r="B2" s="5" t="s">
        <v>136</v>
      </c>
      <c r="C2" s="5" t="s">
        <v>137</v>
      </c>
      <c r="D2" s="5" t="s">
        <v>138</v>
      </c>
    </row>
    <row r="3" spans="1:4" ht="62.5" thickBot="1" x14ac:dyDescent="0.4">
      <c r="A3" s="47" t="s">
        <v>139</v>
      </c>
      <c r="B3" s="6">
        <v>64890</v>
      </c>
      <c r="C3" s="7">
        <v>0.9</v>
      </c>
      <c r="D3" s="8">
        <f>B3*C3</f>
        <v>58401</v>
      </c>
    </row>
    <row r="4" spans="1:4" ht="16" thickBot="1" x14ac:dyDescent="0.4">
      <c r="A4" s="9"/>
      <c r="B4" s="10"/>
      <c r="C4" s="11"/>
      <c r="D4" s="8">
        <f t="shared" ref="D4:D7" si="0">B4*C4</f>
        <v>0</v>
      </c>
    </row>
    <row r="5" spans="1:4" ht="16" thickBot="1" x14ac:dyDescent="0.4">
      <c r="A5" s="9"/>
      <c r="B5" s="10"/>
      <c r="C5" s="11"/>
      <c r="D5" s="8">
        <f t="shared" si="0"/>
        <v>0</v>
      </c>
    </row>
    <row r="6" spans="1:4" ht="16" thickBot="1" x14ac:dyDescent="0.4">
      <c r="A6" s="9"/>
      <c r="B6" s="10"/>
      <c r="C6" s="11"/>
      <c r="D6" s="8">
        <f t="shared" si="0"/>
        <v>0</v>
      </c>
    </row>
    <row r="7" spans="1:4" ht="16" thickBot="1" x14ac:dyDescent="0.4">
      <c r="A7" s="9"/>
      <c r="B7" s="10"/>
      <c r="C7" s="11"/>
      <c r="D7" s="8">
        <f t="shared" si="0"/>
        <v>0</v>
      </c>
    </row>
    <row r="8" spans="1:4" ht="31.5" thickBot="1" x14ac:dyDescent="0.4">
      <c r="A8" s="47" t="s">
        <v>140</v>
      </c>
      <c r="B8" s="12"/>
      <c r="C8" s="12"/>
      <c r="D8" s="13"/>
    </row>
    <row r="9" spans="1:4" ht="15.5" thickBot="1" x14ac:dyDescent="0.4">
      <c r="A9" s="37"/>
      <c r="B9" s="38"/>
      <c r="C9" s="59" t="s">
        <v>141</v>
      </c>
      <c r="D9" s="14">
        <f>SUM(D3:D8)</f>
        <v>58401</v>
      </c>
    </row>
    <row r="10" spans="1:4" ht="15.5" x14ac:dyDescent="0.35">
      <c r="A10" s="3"/>
      <c r="B10" s="3"/>
      <c r="C10" s="3"/>
      <c r="D10" s="3"/>
    </row>
    <row r="11" spans="1:4" ht="16" customHeight="1" thickBot="1" x14ac:dyDescent="0.4">
      <c r="A11" s="197" t="s">
        <v>142</v>
      </c>
      <c r="B11" s="197"/>
      <c r="C11" s="197"/>
      <c r="D11" s="197"/>
    </row>
    <row r="12" spans="1:4" ht="15.5" thickBot="1" x14ac:dyDescent="0.4">
      <c r="A12" s="4" t="s">
        <v>143</v>
      </c>
      <c r="B12" s="5" t="s">
        <v>136</v>
      </c>
      <c r="C12" s="5" t="s">
        <v>144</v>
      </c>
      <c r="D12" s="5" t="s">
        <v>14</v>
      </c>
    </row>
    <row r="13" spans="1:4" ht="47" thickBot="1" x14ac:dyDescent="0.4">
      <c r="A13" s="15" t="s">
        <v>145</v>
      </c>
      <c r="B13" s="6">
        <v>45000</v>
      </c>
      <c r="C13" s="7">
        <v>0.8</v>
      </c>
      <c r="D13" s="8">
        <f>B13*C13</f>
        <v>36000</v>
      </c>
    </row>
    <row r="14" spans="1:4" ht="16" thickBot="1" x14ac:dyDescent="0.4">
      <c r="A14" s="9"/>
      <c r="B14" s="10"/>
      <c r="C14" s="11"/>
      <c r="D14" s="8">
        <f t="shared" ref="D14:D17" si="1">B14*C14</f>
        <v>0</v>
      </c>
    </row>
    <row r="15" spans="1:4" ht="16" thickBot="1" x14ac:dyDescent="0.4">
      <c r="A15" s="9"/>
      <c r="B15" s="10"/>
      <c r="C15" s="11"/>
      <c r="D15" s="8">
        <f t="shared" si="1"/>
        <v>0</v>
      </c>
    </row>
    <row r="16" spans="1:4" ht="16" thickBot="1" x14ac:dyDescent="0.4">
      <c r="A16" s="9"/>
      <c r="B16" s="10"/>
      <c r="C16" s="11"/>
      <c r="D16" s="8">
        <f t="shared" si="1"/>
        <v>0</v>
      </c>
    </row>
    <row r="17" spans="1:4" ht="16" thickBot="1" x14ac:dyDescent="0.4">
      <c r="A17" s="9"/>
      <c r="B17" s="10"/>
      <c r="C17" s="11"/>
      <c r="D17" s="8">
        <f t="shared" si="1"/>
        <v>0</v>
      </c>
    </row>
    <row r="18" spans="1:4" ht="31.5" thickBot="1" x14ac:dyDescent="0.4">
      <c r="A18" s="47" t="s">
        <v>140</v>
      </c>
      <c r="B18" s="12"/>
      <c r="C18" s="12"/>
      <c r="D18" s="13"/>
    </row>
    <row r="19" spans="1:4" ht="15.5" thickBot="1" x14ac:dyDescent="0.4">
      <c r="A19" s="37"/>
      <c r="B19" s="38"/>
      <c r="C19" s="59" t="s">
        <v>146</v>
      </c>
      <c r="D19" s="14">
        <f>SUM(D13:D18)</f>
        <v>36000</v>
      </c>
    </row>
    <row r="20" spans="1:4" ht="15.5" x14ac:dyDescent="0.35">
      <c r="A20" s="3"/>
      <c r="B20" s="3"/>
      <c r="C20" s="3"/>
      <c r="D20" s="3"/>
    </row>
    <row r="21" spans="1:4" ht="16" thickBot="1" x14ac:dyDescent="0.4">
      <c r="A21" s="197" t="s">
        <v>147</v>
      </c>
      <c r="B21" s="197"/>
      <c r="C21" s="197"/>
      <c r="D21" s="197"/>
    </row>
    <row r="22" spans="1:4" ht="15.5" thickBot="1" x14ac:dyDescent="0.4">
      <c r="A22" s="16" t="s">
        <v>135</v>
      </c>
      <c r="B22" s="17" t="s">
        <v>148</v>
      </c>
      <c r="C22" s="18" t="s">
        <v>149</v>
      </c>
      <c r="D22" s="17" t="s">
        <v>150</v>
      </c>
    </row>
    <row r="23" spans="1:4" ht="31.5" thickBot="1" x14ac:dyDescent="0.4">
      <c r="A23" s="9" t="s">
        <v>151</v>
      </c>
      <c r="B23" s="19">
        <v>0.32</v>
      </c>
      <c r="C23" s="6">
        <v>64890</v>
      </c>
      <c r="D23" s="20">
        <f>SUM(B23 * C23)</f>
        <v>20764.8</v>
      </c>
    </row>
    <row r="24" spans="1:4" ht="16" thickBot="1" x14ac:dyDescent="0.4">
      <c r="A24" s="9"/>
      <c r="B24" s="19"/>
      <c r="C24" s="10"/>
      <c r="D24" s="8">
        <f>SUM(B24 * C24)</f>
        <v>0</v>
      </c>
    </row>
    <row r="25" spans="1:4" ht="16" thickBot="1" x14ac:dyDescent="0.4">
      <c r="A25" s="9"/>
      <c r="B25" s="19"/>
      <c r="C25" s="10"/>
      <c r="D25" s="8">
        <f>SUM(B25 * C25)</f>
        <v>0</v>
      </c>
    </row>
    <row r="26" spans="1:4" ht="16" thickBot="1" x14ac:dyDescent="0.4">
      <c r="A26" s="21"/>
      <c r="B26" s="22"/>
      <c r="C26" s="23"/>
      <c r="D26" s="13">
        <f>SUM(B26 * C26)</f>
        <v>0</v>
      </c>
    </row>
    <row r="27" spans="1:4" ht="31.5" thickBot="1" x14ac:dyDescent="0.4">
      <c r="A27" s="47" t="s">
        <v>140</v>
      </c>
      <c r="B27" s="24"/>
      <c r="C27" s="24"/>
      <c r="D27" s="13">
        <f>SUM(B27 * C27)</f>
        <v>0</v>
      </c>
    </row>
    <row r="28" spans="1:4" ht="16" thickBot="1" x14ac:dyDescent="0.4">
      <c r="A28" s="25"/>
      <c r="B28" s="198" t="s">
        <v>152</v>
      </c>
      <c r="C28" s="199"/>
      <c r="D28" s="26">
        <f>SUM(D23:D27)</f>
        <v>20764.8</v>
      </c>
    </row>
    <row r="29" spans="1:4" ht="15.5" x14ac:dyDescent="0.35">
      <c r="A29" s="3"/>
      <c r="B29" s="3"/>
      <c r="C29" s="3"/>
      <c r="D29" s="3"/>
    </row>
    <row r="30" spans="1:4" ht="16" thickBot="1" x14ac:dyDescent="0.4">
      <c r="A30" s="197" t="s">
        <v>153</v>
      </c>
      <c r="B30" s="197"/>
      <c r="C30" s="197"/>
      <c r="D30" s="197"/>
    </row>
    <row r="31" spans="1:4" ht="15.5" thickBot="1" x14ac:dyDescent="0.4">
      <c r="A31" s="16" t="s">
        <v>143</v>
      </c>
      <c r="B31" s="17" t="s">
        <v>148</v>
      </c>
      <c r="C31" s="18" t="s">
        <v>149</v>
      </c>
      <c r="D31" s="17" t="s">
        <v>150</v>
      </c>
    </row>
    <row r="32" spans="1:4" ht="31.5" thickBot="1" x14ac:dyDescent="0.4">
      <c r="A32" s="9" t="s">
        <v>154</v>
      </c>
      <c r="B32" s="19">
        <v>0.32</v>
      </c>
      <c r="C32" s="6">
        <v>64890</v>
      </c>
      <c r="D32" s="20">
        <f>SUM(B32 * C32)</f>
        <v>20764.8</v>
      </c>
    </row>
    <row r="33" spans="1:4" ht="16" thickBot="1" x14ac:dyDescent="0.4">
      <c r="A33" s="9"/>
      <c r="B33" s="27"/>
      <c r="C33" s="28"/>
      <c r="D33" s="8">
        <f>SUM(B33 * C33)</f>
        <v>0</v>
      </c>
    </row>
    <row r="34" spans="1:4" ht="16" thickBot="1" x14ac:dyDescent="0.4">
      <c r="A34" s="9"/>
      <c r="B34" s="27"/>
      <c r="C34" s="28"/>
      <c r="D34" s="8">
        <f>SUM(B34 * C34)</f>
        <v>0</v>
      </c>
    </row>
    <row r="35" spans="1:4" ht="16" thickBot="1" x14ac:dyDescent="0.4">
      <c r="A35" s="21"/>
      <c r="B35" s="24"/>
      <c r="C35" s="24"/>
      <c r="D35" s="13">
        <f>SUM(B35 * C35)</f>
        <v>0</v>
      </c>
    </row>
    <row r="36" spans="1:4" ht="31.5" thickBot="1" x14ac:dyDescent="0.4">
      <c r="A36" s="47" t="s">
        <v>140</v>
      </c>
      <c r="B36" s="24"/>
      <c r="C36" s="24"/>
      <c r="D36" s="13">
        <f>SUM(B36 * C36)</f>
        <v>0</v>
      </c>
    </row>
    <row r="37" spans="1:4" ht="16" thickBot="1" x14ac:dyDescent="0.4">
      <c r="A37" s="25"/>
      <c r="B37" s="198" t="s">
        <v>155</v>
      </c>
      <c r="C37" s="199"/>
      <c r="D37" s="26">
        <f>SUM(D32:D36)</f>
        <v>20764.8</v>
      </c>
    </row>
    <row r="38" spans="1:4" ht="15.5" x14ac:dyDescent="0.35">
      <c r="A38" s="3"/>
      <c r="B38" s="3"/>
      <c r="C38" s="3"/>
      <c r="D38" s="3"/>
    </row>
    <row r="39" spans="1:4" ht="16" thickBot="1" x14ac:dyDescent="0.4">
      <c r="A39" s="2" t="s">
        <v>156</v>
      </c>
      <c r="B39" s="3"/>
      <c r="C39" s="3"/>
      <c r="D39" s="3"/>
    </row>
    <row r="40" spans="1:4" ht="15.5" thickBot="1" x14ac:dyDescent="0.4">
      <c r="A40" s="16" t="s">
        <v>157</v>
      </c>
      <c r="B40" s="17" t="s">
        <v>158</v>
      </c>
      <c r="C40" s="17" t="s">
        <v>148</v>
      </c>
      <c r="D40" s="17" t="s">
        <v>150</v>
      </c>
    </row>
    <row r="41" spans="1:4" ht="47" thickBot="1" x14ac:dyDescent="0.4">
      <c r="A41" s="9" t="s">
        <v>159</v>
      </c>
      <c r="B41" s="12" t="s">
        <v>160</v>
      </c>
      <c r="C41" s="27" t="s">
        <v>161</v>
      </c>
      <c r="D41" s="8">
        <v>250</v>
      </c>
    </row>
    <row r="42" spans="1:4" ht="31.5" thickBot="1" x14ac:dyDescent="0.4">
      <c r="A42" s="9" t="s">
        <v>162</v>
      </c>
      <c r="B42" s="12" t="s">
        <v>163</v>
      </c>
      <c r="C42" s="29">
        <v>150</v>
      </c>
      <c r="D42" s="8">
        <v>150</v>
      </c>
    </row>
    <row r="43" spans="1:4" ht="16" thickBot="1" x14ac:dyDescent="0.4">
      <c r="A43" s="9"/>
      <c r="B43" s="12"/>
      <c r="C43" s="29"/>
      <c r="D43" s="10"/>
    </row>
    <row r="44" spans="1:4" ht="16" thickBot="1" x14ac:dyDescent="0.4">
      <c r="A44" s="9"/>
      <c r="B44" s="12"/>
      <c r="C44" s="24"/>
      <c r="D44" s="23"/>
    </row>
    <row r="45" spans="1:4" ht="31.5" thickBot="1" x14ac:dyDescent="0.4">
      <c r="A45" s="47" t="s">
        <v>140</v>
      </c>
      <c r="B45" s="12"/>
      <c r="C45" s="24"/>
      <c r="D45" s="30"/>
    </row>
    <row r="46" spans="1:4" ht="16" thickBot="1" x14ac:dyDescent="0.4">
      <c r="A46" s="25"/>
      <c r="B46" s="204" t="s">
        <v>164</v>
      </c>
      <c r="C46" s="205"/>
      <c r="D46" s="31">
        <v>1290</v>
      </c>
    </row>
    <row r="47" spans="1:4" ht="15.5" x14ac:dyDescent="0.35">
      <c r="A47" s="3"/>
      <c r="B47" s="3"/>
      <c r="C47" s="3"/>
      <c r="D47" s="3"/>
    </row>
    <row r="48" spans="1:4" ht="16" thickBot="1" x14ac:dyDescent="0.4">
      <c r="A48" s="197" t="s">
        <v>165</v>
      </c>
      <c r="B48" s="197"/>
      <c r="C48" s="197"/>
      <c r="D48" s="197"/>
    </row>
    <row r="49" spans="1:4" ht="15.5" thickBot="1" x14ac:dyDescent="0.4">
      <c r="A49" s="16" t="s">
        <v>166</v>
      </c>
      <c r="B49" s="17" t="s">
        <v>158</v>
      </c>
      <c r="C49" s="17" t="s">
        <v>148</v>
      </c>
      <c r="D49" s="17" t="s">
        <v>150</v>
      </c>
    </row>
    <row r="50" spans="1:4" ht="31.5" thickBot="1" x14ac:dyDescent="0.4">
      <c r="A50" s="9" t="s">
        <v>167</v>
      </c>
      <c r="B50" s="12" t="s">
        <v>168</v>
      </c>
      <c r="C50" s="29">
        <v>150</v>
      </c>
      <c r="D50" s="8">
        <v>150</v>
      </c>
    </row>
    <row r="51" spans="1:4" ht="16" thickBot="1" x14ac:dyDescent="0.4">
      <c r="A51" s="9"/>
      <c r="B51" s="12"/>
      <c r="C51" s="29"/>
      <c r="D51" s="8"/>
    </row>
    <row r="52" spans="1:4" ht="16" thickBot="1" x14ac:dyDescent="0.4">
      <c r="A52" s="9"/>
      <c r="B52" s="12"/>
      <c r="C52" s="29"/>
      <c r="D52" s="8"/>
    </row>
    <row r="53" spans="1:4" ht="16" thickBot="1" x14ac:dyDescent="0.4">
      <c r="A53" s="9"/>
      <c r="B53" s="12"/>
      <c r="C53" s="24"/>
      <c r="D53" s="30"/>
    </row>
    <row r="54" spans="1:4" ht="31.5" thickBot="1" x14ac:dyDescent="0.4">
      <c r="A54" s="47" t="s">
        <v>140</v>
      </c>
      <c r="B54" s="12"/>
      <c r="C54" s="24"/>
      <c r="D54" s="30"/>
    </row>
    <row r="55" spans="1:4" ht="16" thickBot="1" x14ac:dyDescent="0.4">
      <c r="A55" s="25"/>
      <c r="B55" s="198" t="s">
        <v>169</v>
      </c>
      <c r="C55" s="199"/>
      <c r="D55" s="31">
        <v>1290</v>
      </c>
    </row>
    <row r="56" spans="1:4" ht="15.5" x14ac:dyDescent="0.35">
      <c r="A56" s="3"/>
      <c r="B56" s="3"/>
      <c r="C56" s="3"/>
      <c r="D56" s="3"/>
    </row>
    <row r="57" spans="1:4" ht="16" thickBot="1" x14ac:dyDescent="0.4">
      <c r="A57" s="2" t="s">
        <v>170</v>
      </c>
      <c r="B57" s="3"/>
      <c r="C57" s="3"/>
      <c r="D57" s="3"/>
    </row>
    <row r="58" spans="1:4" ht="15.5" thickBot="1" x14ac:dyDescent="0.4">
      <c r="A58" s="16" t="s">
        <v>157</v>
      </c>
      <c r="B58" s="195" t="s">
        <v>171</v>
      </c>
      <c r="C58" s="196"/>
      <c r="D58" s="32" t="s">
        <v>150</v>
      </c>
    </row>
    <row r="59" spans="1:4" ht="16" thickBot="1" x14ac:dyDescent="0.4">
      <c r="A59" s="9" t="s">
        <v>172</v>
      </c>
      <c r="B59" s="193" t="s">
        <v>173</v>
      </c>
      <c r="C59" s="194"/>
      <c r="D59" s="8">
        <v>600</v>
      </c>
    </row>
    <row r="60" spans="1:4" ht="16" thickBot="1" x14ac:dyDescent="0.4">
      <c r="A60" s="9" t="s">
        <v>174</v>
      </c>
      <c r="B60" s="193" t="s">
        <v>175</v>
      </c>
      <c r="C60" s="194"/>
      <c r="D60" s="8">
        <v>5400</v>
      </c>
    </row>
    <row r="61" spans="1:4" ht="16" thickBot="1" x14ac:dyDescent="0.4">
      <c r="A61" s="9"/>
      <c r="B61" s="200"/>
      <c r="C61" s="201"/>
      <c r="D61" s="13"/>
    </row>
    <row r="62" spans="1:4" ht="16" thickBot="1" x14ac:dyDescent="0.4">
      <c r="A62" s="9"/>
      <c r="B62" s="193"/>
      <c r="C62" s="194"/>
      <c r="D62" s="13"/>
    </row>
    <row r="63" spans="1:4" ht="16" thickBot="1" x14ac:dyDescent="0.4">
      <c r="A63" s="9"/>
      <c r="B63" s="193"/>
      <c r="C63" s="194"/>
      <c r="D63" s="13"/>
    </row>
    <row r="64" spans="1:4" ht="31.5" thickBot="1" x14ac:dyDescent="0.4">
      <c r="A64" s="47" t="s">
        <v>176</v>
      </c>
      <c r="B64" s="193"/>
      <c r="C64" s="194"/>
      <c r="D64" s="13"/>
    </row>
    <row r="65" spans="1:4" ht="15.65" customHeight="1" thickBot="1" x14ac:dyDescent="0.4">
      <c r="A65" s="37"/>
      <c r="B65" s="38"/>
      <c r="C65" s="59" t="s">
        <v>177</v>
      </c>
      <c r="D65" s="14">
        <f>SUM(D59:D64)</f>
        <v>6000</v>
      </c>
    </row>
    <row r="66" spans="1:4" ht="15.5" x14ac:dyDescent="0.35">
      <c r="A66" s="3"/>
      <c r="B66" s="3"/>
      <c r="C66" s="3"/>
      <c r="D66" s="3"/>
    </row>
    <row r="67" spans="1:4" ht="16" thickBot="1" x14ac:dyDescent="0.4">
      <c r="A67" s="197" t="s">
        <v>178</v>
      </c>
      <c r="B67" s="197"/>
      <c r="C67" s="197"/>
      <c r="D67" s="197"/>
    </row>
    <row r="68" spans="1:4" ht="15.5" thickBot="1" x14ac:dyDescent="0.4">
      <c r="A68" s="16" t="s">
        <v>166</v>
      </c>
      <c r="B68" s="195" t="s">
        <v>171</v>
      </c>
      <c r="C68" s="196"/>
      <c r="D68" s="32" t="s">
        <v>150</v>
      </c>
    </row>
    <row r="69" spans="1:4" ht="31.5" thickBot="1" x14ac:dyDescent="0.4">
      <c r="A69" s="9" t="s">
        <v>179</v>
      </c>
      <c r="B69" s="193" t="s">
        <v>175</v>
      </c>
      <c r="C69" s="194"/>
      <c r="D69" s="8">
        <v>5400</v>
      </c>
    </row>
    <row r="70" spans="1:4" ht="16" thickBot="1" x14ac:dyDescent="0.4">
      <c r="A70" s="9"/>
      <c r="B70" s="193"/>
      <c r="C70" s="194"/>
      <c r="D70" s="8"/>
    </row>
    <row r="71" spans="1:4" ht="16" thickBot="1" x14ac:dyDescent="0.4">
      <c r="A71" s="9"/>
      <c r="B71" s="193"/>
      <c r="C71" s="194"/>
      <c r="D71" s="13"/>
    </row>
    <row r="72" spans="1:4" ht="16" thickBot="1" x14ac:dyDescent="0.4">
      <c r="A72" s="9"/>
      <c r="B72" s="193"/>
      <c r="C72" s="194"/>
      <c r="D72" s="13"/>
    </row>
    <row r="73" spans="1:4" ht="16" thickBot="1" x14ac:dyDescent="0.4">
      <c r="A73" s="9"/>
      <c r="B73" s="193"/>
      <c r="C73" s="194"/>
      <c r="D73" s="13"/>
    </row>
    <row r="74" spans="1:4" ht="31.5" thickBot="1" x14ac:dyDescent="0.4">
      <c r="A74" s="47" t="s">
        <v>176</v>
      </c>
      <c r="B74" s="193"/>
      <c r="C74" s="194"/>
      <c r="D74" s="13"/>
    </row>
    <row r="75" spans="1:4" ht="15.65" customHeight="1" thickBot="1" x14ac:dyDescent="0.4">
      <c r="A75" s="37"/>
      <c r="B75" s="38"/>
      <c r="C75" s="59" t="s">
        <v>180</v>
      </c>
      <c r="D75" s="14">
        <f>SUM(D69:D74)</f>
        <v>5400</v>
      </c>
    </row>
    <row r="76" spans="1:4" ht="15.5" x14ac:dyDescent="0.35">
      <c r="A76" s="3"/>
      <c r="B76" s="3"/>
      <c r="C76" s="3"/>
      <c r="D76" s="3"/>
    </row>
    <row r="77" spans="1:4" ht="16" thickBot="1" x14ac:dyDescent="0.4">
      <c r="A77" s="2" t="s">
        <v>181</v>
      </c>
      <c r="B77" s="3"/>
      <c r="C77" s="3"/>
      <c r="D77" s="3"/>
    </row>
    <row r="78" spans="1:4" ht="15.5" thickBot="1" x14ac:dyDescent="0.4">
      <c r="A78" s="16" t="s">
        <v>157</v>
      </c>
      <c r="B78" s="195" t="s">
        <v>171</v>
      </c>
      <c r="C78" s="196"/>
      <c r="D78" s="32" t="s">
        <v>150</v>
      </c>
    </row>
    <row r="79" spans="1:4" ht="16" thickBot="1" x14ac:dyDescent="0.4">
      <c r="A79" s="9" t="s">
        <v>182</v>
      </c>
      <c r="B79" s="193" t="s">
        <v>183</v>
      </c>
      <c r="C79" s="194"/>
      <c r="D79" s="8">
        <v>5500</v>
      </c>
    </row>
    <row r="80" spans="1:4" ht="16" thickBot="1" x14ac:dyDescent="0.4">
      <c r="A80" s="9"/>
      <c r="B80" s="193"/>
      <c r="C80" s="194"/>
      <c r="D80" s="8"/>
    </row>
    <row r="81" spans="1:4" ht="16" thickBot="1" x14ac:dyDescent="0.4">
      <c r="A81" s="9"/>
      <c r="B81" s="193"/>
      <c r="C81" s="194"/>
      <c r="D81" s="13"/>
    </row>
    <row r="82" spans="1:4" ht="16" thickBot="1" x14ac:dyDescent="0.4">
      <c r="A82" s="9"/>
      <c r="B82" s="193"/>
      <c r="C82" s="194"/>
      <c r="D82" s="13"/>
    </row>
    <row r="83" spans="1:4" ht="16" thickBot="1" x14ac:dyDescent="0.4">
      <c r="A83" s="9"/>
      <c r="B83" s="193"/>
      <c r="C83" s="194"/>
      <c r="D83" s="13"/>
    </row>
    <row r="84" spans="1:4" ht="31.5" thickBot="1" x14ac:dyDescent="0.4">
      <c r="A84" s="47" t="s">
        <v>176</v>
      </c>
      <c r="B84" s="193"/>
      <c r="C84" s="194"/>
      <c r="D84" s="13"/>
    </row>
    <row r="85" spans="1:4" ht="15.65" customHeight="1" thickBot="1" x14ac:dyDescent="0.4">
      <c r="A85" s="37"/>
      <c r="B85" s="38"/>
      <c r="C85" s="59" t="s">
        <v>184</v>
      </c>
      <c r="D85" s="14">
        <f>SUM(D79:D84)</f>
        <v>5500</v>
      </c>
    </row>
    <row r="86" spans="1:4" ht="15.5" x14ac:dyDescent="0.35">
      <c r="A86" s="3"/>
      <c r="B86" s="3"/>
      <c r="C86" s="3"/>
      <c r="D86" s="3"/>
    </row>
    <row r="87" spans="1:4" ht="16" thickBot="1" x14ac:dyDescent="0.4">
      <c r="A87" s="197" t="s">
        <v>185</v>
      </c>
      <c r="B87" s="197"/>
      <c r="C87" s="197"/>
      <c r="D87" s="197"/>
    </row>
    <row r="88" spans="1:4" ht="15.5" thickBot="1" x14ac:dyDescent="0.4">
      <c r="A88" s="16" t="s">
        <v>157</v>
      </c>
      <c r="B88" s="195" t="s">
        <v>171</v>
      </c>
      <c r="C88" s="196"/>
      <c r="D88" s="32" t="s">
        <v>150</v>
      </c>
    </row>
    <row r="89" spans="1:4" ht="31.5" thickBot="1" x14ac:dyDescent="0.4">
      <c r="A89" s="9" t="s">
        <v>186</v>
      </c>
      <c r="B89" s="193" t="s">
        <v>183</v>
      </c>
      <c r="C89" s="194"/>
      <c r="D89" s="8">
        <v>5500</v>
      </c>
    </row>
    <row r="90" spans="1:4" ht="16" thickBot="1" x14ac:dyDescent="0.4">
      <c r="A90" s="9"/>
      <c r="B90" s="193"/>
      <c r="C90" s="194"/>
      <c r="D90" s="8"/>
    </row>
    <row r="91" spans="1:4" ht="16" thickBot="1" x14ac:dyDescent="0.4">
      <c r="A91" s="9"/>
      <c r="B91" s="193"/>
      <c r="C91" s="194"/>
      <c r="D91" s="13"/>
    </row>
    <row r="92" spans="1:4" ht="16" thickBot="1" x14ac:dyDescent="0.4">
      <c r="A92" s="9"/>
      <c r="B92" s="193"/>
      <c r="C92" s="194"/>
      <c r="D92" s="13"/>
    </row>
    <row r="93" spans="1:4" ht="31.5" thickBot="1" x14ac:dyDescent="0.4">
      <c r="A93" s="47" t="s">
        <v>176</v>
      </c>
      <c r="B93" s="193"/>
      <c r="C93" s="194"/>
      <c r="D93" s="13"/>
    </row>
    <row r="94" spans="1:4" ht="15.65" customHeight="1" thickBot="1" x14ac:dyDescent="0.4">
      <c r="A94" s="37"/>
      <c r="B94" s="38"/>
      <c r="C94" s="59" t="s">
        <v>187</v>
      </c>
      <c r="D94" s="14">
        <f>SUM(D89:D93)</f>
        <v>5500</v>
      </c>
    </row>
    <row r="95" spans="1:4" ht="15.5" x14ac:dyDescent="0.35">
      <c r="A95" s="3"/>
      <c r="B95" s="3"/>
      <c r="C95" s="3"/>
      <c r="D95" s="3"/>
    </row>
    <row r="96" spans="1:4" ht="16" thickBot="1" x14ac:dyDescent="0.4">
      <c r="A96" s="2" t="s">
        <v>188</v>
      </c>
      <c r="B96" s="3"/>
      <c r="C96" s="3"/>
      <c r="D96" s="3"/>
    </row>
    <row r="97" spans="1:4" ht="15.5" thickBot="1" x14ac:dyDescent="0.4">
      <c r="A97" s="16" t="s">
        <v>166</v>
      </c>
      <c r="B97" s="195" t="s">
        <v>171</v>
      </c>
      <c r="C97" s="196"/>
      <c r="D97" s="17" t="s">
        <v>150</v>
      </c>
    </row>
    <row r="98" spans="1:4" ht="16" thickBot="1" x14ac:dyDescent="0.4">
      <c r="A98" s="9" t="s">
        <v>189</v>
      </c>
      <c r="B98" s="193" t="s">
        <v>190</v>
      </c>
      <c r="C98" s="194"/>
      <c r="D98" s="13">
        <v>100</v>
      </c>
    </row>
    <row r="99" spans="1:4" ht="16" thickBot="1" x14ac:dyDescent="0.4">
      <c r="A99" s="9"/>
      <c r="B99" s="193"/>
      <c r="C99" s="194"/>
      <c r="D99" s="13"/>
    </row>
    <row r="100" spans="1:4" ht="16" thickBot="1" x14ac:dyDescent="0.4">
      <c r="A100" s="9"/>
      <c r="B100" s="193"/>
      <c r="C100" s="194"/>
      <c r="D100" s="13"/>
    </row>
    <row r="101" spans="1:4" ht="16" thickBot="1" x14ac:dyDescent="0.4">
      <c r="A101" s="9"/>
      <c r="B101" s="193"/>
      <c r="C101" s="194"/>
      <c r="D101" s="13"/>
    </row>
    <row r="102" spans="1:4" ht="15.65" customHeight="1" thickBot="1" x14ac:dyDescent="0.4">
      <c r="A102" s="37"/>
      <c r="B102" s="38"/>
      <c r="C102" s="59" t="s">
        <v>191</v>
      </c>
      <c r="D102" s="14">
        <f>SUM(D98:D101)</f>
        <v>100</v>
      </c>
    </row>
    <row r="103" spans="1:4" ht="15.5" x14ac:dyDescent="0.35">
      <c r="A103" s="3"/>
      <c r="B103" s="3"/>
      <c r="C103" s="3"/>
      <c r="D103" s="3"/>
    </row>
    <row r="104" spans="1:4" ht="16" thickBot="1" x14ac:dyDescent="0.4">
      <c r="A104" s="197" t="s">
        <v>192</v>
      </c>
      <c r="B104" s="197"/>
      <c r="C104" s="197"/>
      <c r="D104" s="197"/>
    </row>
    <row r="105" spans="1:4" ht="15.5" thickBot="1" x14ac:dyDescent="0.4">
      <c r="A105" s="16" t="s">
        <v>193</v>
      </c>
      <c r="B105" s="195" t="s">
        <v>171</v>
      </c>
      <c r="C105" s="196"/>
      <c r="D105" s="17" t="s">
        <v>150</v>
      </c>
    </row>
    <row r="106" spans="1:4" ht="31.5" thickBot="1" x14ac:dyDescent="0.4">
      <c r="A106" s="9" t="s">
        <v>194</v>
      </c>
      <c r="B106" s="193" t="s">
        <v>190</v>
      </c>
      <c r="C106" s="194"/>
      <c r="D106" s="13">
        <v>100</v>
      </c>
    </row>
    <row r="107" spans="1:4" ht="16" thickBot="1" x14ac:dyDescent="0.4">
      <c r="A107" s="9"/>
      <c r="B107" s="193"/>
      <c r="C107" s="194"/>
      <c r="D107" s="13"/>
    </row>
    <row r="108" spans="1:4" ht="16" thickBot="1" x14ac:dyDescent="0.4">
      <c r="A108" s="9"/>
      <c r="B108" s="193"/>
      <c r="C108" s="194"/>
      <c r="D108" s="13"/>
    </row>
    <row r="109" spans="1:4" ht="31.5" thickBot="1" x14ac:dyDescent="0.4">
      <c r="A109" s="47" t="s">
        <v>176</v>
      </c>
      <c r="B109" s="193"/>
      <c r="C109" s="194"/>
      <c r="D109" s="13"/>
    </row>
    <row r="110" spans="1:4" ht="15.65" customHeight="1" thickBot="1" x14ac:dyDescent="0.4">
      <c r="A110" s="37"/>
      <c r="B110" s="38"/>
      <c r="C110" s="59" t="s">
        <v>195</v>
      </c>
      <c r="D110" s="26">
        <f>SUM(D106:D109)</f>
        <v>100</v>
      </c>
    </row>
    <row r="111" spans="1:4" ht="15.5" x14ac:dyDescent="0.35">
      <c r="A111" s="3"/>
      <c r="B111" s="3"/>
      <c r="C111" s="3"/>
      <c r="D111" s="3"/>
    </row>
    <row r="112" spans="1:4" ht="16" thickBot="1" x14ac:dyDescent="0.4">
      <c r="A112" s="206" t="s">
        <v>196</v>
      </c>
      <c r="B112" s="207"/>
      <c r="C112" s="207"/>
      <c r="D112" s="3"/>
    </row>
    <row r="113" spans="1:4" ht="15" customHeight="1" x14ac:dyDescent="0.35">
      <c r="A113" s="56" t="s">
        <v>197</v>
      </c>
      <c r="B113" s="60"/>
      <c r="C113" s="60"/>
      <c r="D113" s="61"/>
    </row>
    <row r="114" spans="1:4" ht="12.65" customHeight="1" x14ac:dyDescent="0.35">
      <c r="A114" s="49" t="s">
        <v>198</v>
      </c>
      <c r="B114" s="48"/>
      <c r="C114" s="48"/>
      <c r="D114" s="50"/>
    </row>
    <row r="115" spans="1:4" ht="13.5" customHeight="1" thickBot="1" x14ac:dyDescent="0.4">
      <c r="A115" s="49" t="s">
        <v>199</v>
      </c>
      <c r="B115" s="48"/>
      <c r="C115" s="48"/>
      <c r="D115" s="50"/>
    </row>
    <row r="116" spans="1:4" ht="14.5" customHeight="1" x14ac:dyDescent="0.35">
      <c r="A116" s="56" t="s">
        <v>200</v>
      </c>
      <c r="B116" s="60"/>
      <c r="C116" s="60"/>
      <c r="D116" s="61"/>
    </row>
    <row r="117" spans="1:4" ht="12" customHeight="1" thickBot="1" x14ac:dyDescent="0.4">
      <c r="A117" s="49" t="s">
        <v>201</v>
      </c>
      <c r="B117" s="48"/>
      <c r="C117" s="48"/>
      <c r="D117" s="50"/>
    </row>
    <row r="118" spans="1:4" x14ac:dyDescent="0.35">
      <c r="A118" s="56" t="s">
        <v>202</v>
      </c>
      <c r="B118" s="57"/>
      <c r="C118" s="57"/>
      <c r="D118" s="58"/>
    </row>
    <row r="119" spans="1:4" ht="11.15" customHeight="1" thickBot="1" x14ac:dyDescent="0.4">
      <c r="A119" s="51" t="s">
        <v>203</v>
      </c>
      <c r="B119" s="52"/>
      <c r="C119" s="52"/>
      <c r="D119" s="53"/>
    </row>
    <row r="120" spans="1:4" ht="15.5" thickBot="1" x14ac:dyDescent="0.4">
      <c r="A120" s="54" t="s">
        <v>204</v>
      </c>
      <c r="B120" s="55" t="s">
        <v>205</v>
      </c>
      <c r="C120" s="208" t="s">
        <v>206</v>
      </c>
      <c r="D120" s="209"/>
    </row>
    <row r="121" spans="1:4" ht="16" thickBot="1" x14ac:dyDescent="0.4">
      <c r="A121" s="9" t="s">
        <v>207</v>
      </c>
      <c r="B121" s="13">
        <v>7300</v>
      </c>
      <c r="C121" s="202">
        <v>7300</v>
      </c>
      <c r="D121" s="203"/>
    </row>
    <row r="122" spans="1:4" ht="16" thickBot="1" x14ac:dyDescent="0.4">
      <c r="A122" s="9" t="s">
        <v>208</v>
      </c>
      <c r="B122" s="33">
        <v>150000</v>
      </c>
      <c r="C122" s="202">
        <v>25000</v>
      </c>
      <c r="D122" s="203"/>
    </row>
    <row r="123" spans="1:4" ht="16" thickBot="1" x14ac:dyDescent="0.4">
      <c r="A123" s="9"/>
      <c r="B123" s="12"/>
      <c r="C123" s="202"/>
      <c r="D123" s="203"/>
    </row>
    <row r="124" spans="1:4" ht="16" thickBot="1" x14ac:dyDescent="0.4">
      <c r="A124" s="9"/>
      <c r="B124" s="12"/>
      <c r="C124" s="202"/>
      <c r="D124" s="203"/>
    </row>
    <row r="125" spans="1:4" ht="16" thickBot="1" x14ac:dyDescent="0.4">
      <c r="A125" s="9"/>
      <c r="B125" s="12"/>
      <c r="C125" s="202"/>
      <c r="D125" s="203"/>
    </row>
    <row r="126" spans="1:4" ht="31.5" thickBot="1" x14ac:dyDescent="0.4">
      <c r="A126" s="47" t="s">
        <v>176</v>
      </c>
      <c r="B126" s="12"/>
      <c r="C126" s="202"/>
      <c r="D126" s="203"/>
    </row>
    <row r="127" spans="1:4" ht="31.5" thickBot="1" x14ac:dyDescent="0.4">
      <c r="A127" s="34" t="s">
        <v>209</v>
      </c>
      <c r="B127" s="46">
        <f>SUM(B121:B126)</f>
        <v>157300</v>
      </c>
      <c r="C127" s="35" t="s">
        <v>210</v>
      </c>
      <c r="D127" s="46">
        <f>SUM(C121:C126)</f>
        <v>32300</v>
      </c>
    </row>
    <row r="128" spans="1:4" ht="16" thickBot="1" x14ac:dyDescent="0.4">
      <c r="A128" s="39"/>
      <c r="B128" s="40"/>
      <c r="C128" s="63" t="s">
        <v>211</v>
      </c>
      <c r="D128" s="36"/>
    </row>
    <row r="129" spans="1:4" ht="15" x14ac:dyDescent="0.35">
      <c r="A129" s="41"/>
      <c r="B129" s="42"/>
      <c r="C129" s="62" t="s">
        <v>212</v>
      </c>
      <c r="D129" s="64"/>
    </row>
    <row r="130" spans="1:4" ht="15" customHeight="1" thickBot="1" x14ac:dyDescent="0.4">
      <c r="A130" s="43"/>
      <c r="B130" s="44"/>
      <c r="C130" s="45" t="s">
        <v>213</v>
      </c>
      <c r="D130" s="65"/>
    </row>
  </sheetData>
  <mergeCells count="56">
    <mergeCell ref="B68:C68"/>
    <mergeCell ref="A67:D67"/>
    <mergeCell ref="B69:C69"/>
    <mergeCell ref="C122:D122"/>
    <mergeCell ref="B91:C91"/>
    <mergeCell ref="B98:C98"/>
    <mergeCell ref="B99:C99"/>
    <mergeCell ref="B100:C100"/>
    <mergeCell ref="A104:D104"/>
    <mergeCell ref="B92:C92"/>
    <mergeCell ref="B93:C93"/>
    <mergeCell ref="B97:C97"/>
    <mergeCell ref="A112:C112"/>
    <mergeCell ref="C120:D120"/>
    <mergeCell ref="C121:D121"/>
    <mergeCell ref="B106:C106"/>
    <mergeCell ref="A11:D11"/>
    <mergeCell ref="A21:D21"/>
    <mergeCell ref="B28:C28"/>
    <mergeCell ref="B37:C37"/>
    <mergeCell ref="B46:C46"/>
    <mergeCell ref="C126:D126"/>
    <mergeCell ref="C124:D124"/>
    <mergeCell ref="C123:D123"/>
    <mergeCell ref="B109:C109"/>
    <mergeCell ref="B88:C88"/>
    <mergeCell ref="B107:C107"/>
    <mergeCell ref="B108:C108"/>
    <mergeCell ref="B101:C101"/>
    <mergeCell ref="B105:C105"/>
    <mergeCell ref="C125:D125"/>
    <mergeCell ref="A87:D87"/>
    <mergeCell ref="B89:C89"/>
    <mergeCell ref="B90:C90"/>
    <mergeCell ref="A30:D30"/>
    <mergeCell ref="A48:D48"/>
    <mergeCell ref="B55:C55"/>
    <mergeCell ref="B58:C58"/>
    <mergeCell ref="B59:C59"/>
    <mergeCell ref="B62:C62"/>
    <mergeCell ref="B63:C63"/>
    <mergeCell ref="B70:C70"/>
    <mergeCell ref="B71:C71"/>
    <mergeCell ref="B60:C60"/>
    <mergeCell ref="B61:C61"/>
    <mergeCell ref="B64:C64"/>
    <mergeCell ref="B82:C82"/>
    <mergeCell ref="B83:C83"/>
    <mergeCell ref="B84:C84"/>
    <mergeCell ref="B72:C72"/>
    <mergeCell ref="B73:C73"/>
    <mergeCell ref="B74:C74"/>
    <mergeCell ref="B81:C81"/>
    <mergeCell ref="B79:C79"/>
    <mergeCell ref="B80:C80"/>
    <mergeCell ref="B78:C7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 Planning Form</vt:lpstr>
      <vt:lpstr>Budget Narrative Template</vt:lpstr>
      <vt:lpstr>'Budget Planning Form'!Print_Area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Budget Planning Form FY2025-2026</dc:title>
  <dc:subject/>
  <dc:creator>AccessibilityTrainingsforDistricts@ed.sc.gov</dc:creator>
  <cp:keywords/>
  <dc:description/>
  <cp:lastModifiedBy>Wheeler, Jennifer C</cp:lastModifiedBy>
  <cp:revision/>
  <dcterms:created xsi:type="dcterms:W3CDTF">2017-06-16T14:03:48Z</dcterms:created>
  <dcterms:modified xsi:type="dcterms:W3CDTF">2025-07-14T14:12:44Z</dcterms:modified>
  <cp:category/>
  <cp:contentStatus/>
</cp:coreProperties>
</file>