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School Effectiveness\EdServices\Web Content Editing\Recruitment\Critical Need\2019-20\"/>
    </mc:Choice>
  </mc:AlternateContent>
  <bookViews>
    <workbookView xWindow="0" yWindow="0" windowWidth="28800" windowHeight="12300"/>
  </bookViews>
  <sheets>
    <sheet name="CN Schools - Retiree Exemption" sheetId="9" r:id="rId1"/>
    <sheet name="% of CN Schools by District" sheetId="15" r:id="rId2"/>
    <sheet name="CN - CATE Centers" sheetId="16" r:id="rId3"/>
  </sheets>
  <definedNames>
    <definedName name="_xlnm.Print_Area" localSheetId="0">'CN Schools - Retiree Exemption'!$A$1:$J$1295</definedName>
    <definedName name="_xlnm.Print_Titles" localSheetId="1">'% of CN Schools by District'!$1:$1</definedName>
    <definedName name="_xlnm.Print_Titles" localSheetId="0">'CN Schools - Retiree Exemption'!#REF!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9" l="1"/>
  <c r="K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K623" i="9"/>
  <c r="K624" i="9"/>
  <c r="K625" i="9"/>
  <c r="K626" i="9"/>
  <c r="K627" i="9"/>
  <c r="K628" i="9"/>
  <c r="K629" i="9"/>
  <c r="K630" i="9"/>
  <c r="K631" i="9"/>
  <c r="K632" i="9"/>
  <c r="K633" i="9"/>
  <c r="K634" i="9"/>
  <c r="K635" i="9"/>
  <c r="K636" i="9"/>
  <c r="K637" i="9"/>
  <c r="K638" i="9"/>
  <c r="K639" i="9"/>
  <c r="K640" i="9"/>
  <c r="K641" i="9"/>
  <c r="K642" i="9"/>
  <c r="K643" i="9"/>
  <c r="K644" i="9"/>
  <c r="K645" i="9"/>
  <c r="K646" i="9"/>
  <c r="K647" i="9"/>
  <c r="K648" i="9"/>
  <c r="K649" i="9"/>
  <c r="K650" i="9"/>
  <c r="K651" i="9"/>
  <c r="K652" i="9"/>
  <c r="K653" i="9"/>
  <c r="K654" i="9"/>
  <c r="K655" i="9"/>
  <c r="K656" i="9"/>
  <c r="K657" i="9"/>
  <c r="K658" i="9"/>
  <c r="K659" i="9"/>
  <c r="K660" i="9"/>
  <c r="K661" i="9"/>
  <c r="K662" i="9"/>
  <c r="K663" i="9"/>
  <c r="K664" i="9"/>
  <c r="K665" i="9"/>
  <c r="K666" i="9"/>
  <c r="K667" i="9"/>
  <c r="K668" i="9"/>
  <c r="K669" i="9"/>
  <c r="K670" i="9"/>
  <c r="K671" i="9"/>
  <c r="K672" i="9"/>
  <c r="K673" i="9"/>
  <c r="K674" i="9"/>
  <c r="K675" i="9"/>
  <c r="K676" i="9"/>
  <c r="K677" i="9"/>
  <c r="K678" i="9"/>
  <c r="K679" i="9"/>
  <c r="K680" i="9"/>
  <c r="K681" i="9"/>
  <c r="K682" i="9"/>
  <c r="K683" i="9"/>
  <c r="K684" i="9"/>
  <c r="K685" i="9"/>
  <c r="K686" i="9"/>
  <c r="K687" i="9"/>
  <c r="K688" i="9"/>
  <c r="K689" i="9"/>
  <c r="K690" i="9"/>
  <c r="K691" i="9"/>
  <c r="K692" i="9"/>
  <c r="K693" i="9"/>
  <c r="K694" i="9"/>
  <c r="K695" i="9"/>
  <c r="K696" i="9"/>
  <c r="K697" i="9"/>
  <c r="K698" i="9"/>
  <c r="K699" i="9"/>
  <c r="K700" i="9"/>
  <c r="K701" i="9"/>
  <c r="K702" i="9"/>
  <c r="K703" i="9"/>
  <c r="K704" i="9"/>
  <c r="K705" i="9"/>
  <c r="K706" i="9"/>
  <c r="K707" i="9"/>
  <c r="K708" i="9"/>
  <c r="K709" i="9"/>
  <c r="K710" i="9"/>
  <c r="K711" i="9"/>
  <c r="K712" i="9"/>
  <c r="K713" i="9"/>
  <c r="K714" i="9"/>
  <c r="K715" i="9"/>
  <c r="K716" i="9"/>
  <c r="K717" i="9"/>
  <c r="K718" i="9"/>
  <c r="K719" i="9"/>
  <c r="K720" i="9"/>
  <c r="K721" i="9"/>
  <c r="K722" i="9"/>
  <c r="K723" i="9"/>
  <c r="K724" i="9"/>
  <c r="K725" i="9"/>
  <c r="K726" i="9"/>
  <c r="K727" i="9"/>
  <c r="K728" i="9"/>
  <c r="K729" i="9"/>
  <c r="K730" i="9"/>
  <c r="K731" i="9"/>
  <c r="K732" i="9"/>
  <c r="K733" i="9"/>
  <c r="K734" i="9"/>
  <c r="K735" i="9"/>
  <c r="K736" i="9"/>
  <c r="K737" i="9"/>
  <c r="K738" i="9"/>
  <c r="K739" i="9"/>
  <c r="K740" i="9"/>
  <c r="K741" i="9"/>
  <c r="K742" i="9"/>
  <c r="K743" i="9"/>
  <c r="K744" i="9"/>
  <c r="K745" i="9"/>
  <c r="K746" i="9"/>
  <c r="K747" i="9"/>
  <c r="K748" i="9"/>
  <c r="K749" i="9"/>
  <c r="K750" i="9"/>
  <c r="K751" i="9"/>
  <c r="K752" i="9"/>
  <c r="K753" i="9"/>
  <c r="K754" i="9"/>
  <c r="K755" i="9"/>
  <c r="K756" i="9"/>
  <c r="K757" i="9"/>
  <c r="K758" i="9"/>
  <c r="K759" i="9"/>
  <c r="K760" i="9"/>
  <c r="K761" i="9"/>
  <c r="K762" i="9"/>
  <c r="K763" i="9"/>
  <c r="K764" i="9"/>
  <c r="K765" i="9"/>
  <c r="K766" i="9"/>
  <c r="K767" i="9"/>
  <c r="K768" i="9"/>
  <c r="K769" i="9"/>
  <c r="K770" i="9"/>
  <c r="K771" i="9"/>
  <c r="K772" i="9"/>
  <c r="K773" i="9"/>
  <c r="K774" i="9"/>
  <c r="K775" i="9"/>
  <c r="K776" i="9"/>
  <c r="K777" i="9"/>
  <c r="K778" i="9"/>
  <c r="K779" i="9"/>
  <c r="K780" i="9"/>
  <c r="K781" i="9"/>
  <c r="K782" i="9"/>
  <c r="K783" i="9"/>
  <c r="K784" i="9"/>
  <c r="K785" i="9"/>
  <c r="K786" i="9"/>
  <c r="K787" i="9"/>
  <c r="K788" i="9"/>
  <c r="K789" i="9"/>
  <c r="K790" i="9"/>
  <c r="K791" i="9"/>
  <c r="K792" i="9"/>
  <c r="K793" i="9"/>
  <c r="K794" i="9"/>
  <c r="K795" i="9"/>
  <c r="K796" i="9"/>
  <c r="K797" i="9"/>
  <c r="K798" i="9"/>
  <c r="K799" i="9"/>
  <c r="K800" i="9"/>
  <c r="K801" i="9"/>
  <c r="K802" i="9"/>
  <c r="K803" i="9"/>
  <c r="K804" i="9"/>
  <c r="K805" i="9"/>
  <c r="K806" i="9"/>
  <c r="K807" i="9"/>
  <c r="K808" i="9"/>
  <c r="K809" i="9"/>
  <c r="K810" i="9"/>
  <c r="K811" i="9"/>
  <c r="K812" i="9"/>
  <c r="K813" i="9"/>
  <c r="K814" i="9"/>
  <c r="K815" i="9"/>
  <c r="K816" i="9"/>
  <c r="K817" i="9"/>
  <c r="K818" i="9"/>
  <c r="K819" i="9"/>
  <c r="K820" i="9"/>
  <c r="K821" i="9"/>
  <c r="K822" i="9"/>
  <c r="K823" i="9"/>
  <c r="K824" i="9"/>
  <c r="K825" i="9"/>
  <c r="K826" i="9"/>
  <c r="K827" i="9"/>
  <c r="K828" i="9"/>
  <c r="K829" i="9"/>
  <c r="K830" i="9"/>
  <c r="K831" i="9"/>
  <c r="K832" i="9"/>
  <c r="K833" i="9"/>
  <c r="K834" i="9"/>
  <c r="K835" i="9"/>
  <c r="K836" i="9"/>
  <c r="K837" i="9"/>
  <c r="K838" i="9"/>
  <c r="K839" i="9"/>
  <c r="K840" i="9"/>
  <c r="K841" i="9"/>
  <c r="K842" i="9"/>
  <c r="K843" i="9"/>
  <c r="K844" i="9"/>
  <c r="K845" i="9"/>
  <c r="K846" i="9"/>
  <c r="K847" i="9"/>
  <c r="K848" i="9"/>
  <c r="K849" i="9"/>
  <c r="K850" i="9"/>
  <c r="K851" i="9"/>
  <c r="K852" i="9"/>
  <c r="K853" i="9"/>
  <c r="K854" i="9"/>
  <c r="K855" i="9"/>
  <c r="K856" i="9"/>
  <c r="K857" i="9"/>
  <c r="K858" i="9"/>
  <c r="K859" i="9"/>
  <c r="K860" i="9"/>
  <c r="K861" i="9"/>
  <c r="K862" i="9"/>
  <c r="K863" i="9"/>
  <c r="K864" i="9"/>
  <c r="K865" i="9"/>
  <c r="K866" i="9"/>
  <c r="K867" i="9"/>
  <c r="K868" i="9"/>
  <c r="K869" i="9"/>
  <c r="K870" i="9"/>
  <c r="K871" i="9"/>
  <c r="K872" i="9"/>
  <c r="K873" i="9"/>
  <c r="K874" i="9"/>
  <c r="K875" i="9"/>
  <c r="K876" i="9"/>
  <c r="K877" i="9"/>
  <c r="K878" i="9"/>
  <c r="K879" i="9"/>
  <c r="K880" i="9"/>
  <c r="K881" i="9"/>
  <c r="K882" i="9"/>
  <c r="K883" i="9"/>
  <c r="K884" i="9"/>
  <c r="K885" i="9"/>
  <c r="K886" i="9"/>
  <c r="K887" i="9"/>
  <c r="K888" i="9"/>
  <c r="K889" i="9"/>
  <c r="K890" i="9"/>
  <c r="K891" i="9"/>
  <c r="K892" i="9"/>
  <c r="K893" i="9"/>
  <c r="K894" i="9"/>
  <c r="K895" i="9"/>
  <c r="K896" i="9"/>
  <c r="K897" i="9"/>
  <c r="K898" i="9"/>
  <c r="K899" i="9"/>
  <c r="K900" i="9"/>
  <c r="K901" i="9"/>
  <c r="K902" i="9"/>
  <c r="K903" i="9"/>
  <c r="K904" i="9"/>
  <c r="K905" i="9"/>
  <c r="K906" i="9"/>
  <c r="K907" i="9"/>
  <c r="K908" i="9"/>
  <c r="K909" i="9"/>
  <c r="K910" i="9"/>
  <c r="K911" i="9"/>
  <c r="K912" i="9"/>
  <c r="K913" i="9"/>
  <c r="K914" i="9"/>
  <c r="K915" i="9"/>
  <c r="K916" i="9"/>
  <c r="K917" i="9"/>
  <c r="K918" i="9"/>
  <c r="K919" i="9"/>
  <c r="K920" i="9"/>
  <c r="K921" i="9"/>
  <c r="K922" i="9"/>
  <c r="K923" i="9"/>
  <c r="K924" i="9"/>
  <c r="K925" i="9"/>
  <c r="K926" i="9"/>
  <c r="K927" i="9"/>
  <c r="K928" i="9"/>
  <c r="K929" i="9"/>
  <c r="K930" i="9"/>
  <c r="K931" i="9"/>
  <c r="K932" i="9"/>
  <c r="K933" i="9"/>
  <c r="K934" i="9"/>
  <c r="K935" i="9"/>
  <c r="K936" i="9"/>
  <c r="K937" i="9"/>
  <c r="K938" i="9"/>
  <c r="K939" i="9"/>
  <c r="K940" i="9"/>
  <c r="K941" i="9"/>
  <c r="K942" i="9"/>
  <c r="K943" i="9"/>
  <c r="K944" i="9"/>
  <c r="K945" i="9"/>
  <c r="K946" i="9"/>
  <c r="K947" i="9"/>
  <c r="K948" i="9"/>
  <c r="K949" i="9"/>
  <c r="K950" i="9"/>
  <c r="K951" i="9"/>
  <c r="K952" i="9"/>
  <c r="K953" i="9"/>
  <c r="K954" i="9"/>
  <c r="K955" i="9"/>
  <c r="K956" i="9"/>
  <c r="K957" i="9"/>
  <c r="K958" i="9"/>
  <c r="K959" i="9"/>
  <c r="K960" i="9"/>
  <c r="K961" i="9"/>
  <c r="K962" i="9"/>
  <c r="K963" i="9"/>
  <c r="K964" i="9"/>
  <c r="K965" i="9"/>
  <c r="K966" i="9"/>
  <c r="K967" i="9"/>
  <c r="K968" i="9"/>
  <c r="K969" i="9"/>
  <c r="K970" i="9"/>
  <c r="K971" i="9"/>
  <c r="K972" i="9"/>
  <c r="K973" i="9"/>
  <c r="K974" i="9"/>
  <c r="K975" i="9"/>
  <c r="K976" i="9"/>
  <c r="K977" i="9"/>
  <c r="K978" i="9"/>
  <c r="K979" i="9"/>
  <c r="K980" i="9"/>
  <c r="K981" i="9"/>
  <c r="K982" i="9"/>
  <c r="K983" i="9"/>
  <c r="K984" i="9"/>
  <c r="K985" i="9"/>
  <c r="K986" i="9"/>
  <c r="K987" i="9"/>
  <c r="K988" i="9"/>
  <c r="K989" i="9"/>
  <c r="K990" i="9"/>
  <c r="K991" i="9"/>
  <c r="K992" i="9"/>
  <c r="K993" i="9"/>
  <c r="K994" i="9"/>
  <c r="K995" i="9"/>
  <c r="K996" i="9"/>
  <c r="K997" i="9"/>
  <c r="K998" i="9"/>
  <c r="K999" i="9"/>
  <c r="K1000" i="9"/>
  <c r="K1001" i="9"/>
  <c r="K1002" i="9"/>
  <c r="K1003" i="9"/>
  <c r="K1004" i="9"/>
  <c r="K1005" i="9"/>
  <c r="K1006" i="9"/>
  <c r="K1007" i="9"/>
  <c r="K1008" i="9"/>
  <c r="K1009" i="9"/>
  <c r="K1010" i="9"/>
  <c r="K1011" i="9"/>
  <c r="K1012" i="9"/>
  <c r="K1013" i="9"/>
  <c r="K1014" i="9"/>
  <c r="K1015" i="9"/>
  <c r="K1016" i="9"/>
  <c r="K1017" i="9"/>
  <c r="K1018" i="9"/>
  <c r="K1019" i="9"/>
  <c r="K1020" i="9"/>
  <c r="K1021" i="9"/>
  <c r="K1022" i="9"/>
  <c r="K1023" i="9"/>
  <c r="K1024" i="9"/>
  <c r="K1025" i="9"/>
  <c r="K1026" i="9"/>
  <c r="K1027" i="9"/>
  <c r="K1028" i="9"/>
  <c r="K1029" i="9"/>
  <c r="K1030" i="9"/>
  <c r="K1031" i="9"/>
  <c r="K1032" i="9"/>
  <c r="K1033" i="9"/>
  <c r="K1034" i="9"/>
  <c r="K1035" i="9"/>
  <c r="K1036" i="9"/>
  <c r="K1037" i="9"/>
  <c r="K1038" i="9"/>
  <c r="K1039" i="9"/>
  <c r="K1040" i="9"/>
  <c r="K1041" i="9"/>
  <c r="K1042" i="9"/>
  <c r="K1043" i="9"/>
  <c r="K1044" i="9"/>
  <c r="K1045" i="9"/>
  <c r="K1046" i="9"/>
  <c r="K1047" i="9"/>
  <c r="K1048" i="9"/>
  <c r="K1049" i="9"/>
  <c r="K1050" i="9"/>
  <c r="K1051" i="9"/>
  <c r="K1052" i="9"/>
  <c r="K1053" i="9"/>
  <c r="K1054" i="9"/>
  <c r="K1055" i="9"/>
  <c r="K1056" i="9"/>
  <c r="K1057" i="9"/>
  <c r="K1058" i="9"/>
  <c r="K1059" i="9"/>
  <c r="K1060" i="9"/>
  <c r="K1061" i="9"/>
  <c r="K1062" i="9"/>
  <c r="K1063" i="9"/>
  <c r="K1064" i="9"/>
  <c r="K1065" i="9"/>
  <c r="K1066" i="9"/>
  <c r="K1067" i="9"/>
  <c r="K1068" i="9"/>
  <c r="K1069" i="9"/>
  <c r="K1070" i="9"/>
  <c r="K1071" i="9"/>
  <c r="K1072" i="9"/>
  <c r="K1073" i="9"/>
  <c r="K1074" i="9"/>
  <c r="K1075" i="9"/>
  <c r="K1076" i="9"/>
  <c r="K1077" i="9"/>
  <c r="K1078" i="9"/>
  <c r="K1079" i="9"/>
  <c r="K1080" i="9"/>
  <c r="K1081" i="9"/>
  <c r="K1082" i="9"/>
  <c r="K1083" i="9"/>
  <c r="K1084" i="9"/>
  <c r="K1085" i="9"/>
  <c r="K1086" i="9"/>
  <c r="K1087" i="9"/>
  <c r="K1088" i="9"/>
  <c r="K1089" i="9"/>
  <c r="K1090" i="9"/>
  <c r="K1091" i="9"/>
  <c r="K1092" i="9"/>
  <c r="K1093" i="9"/>
  <c r="K1094" i="9"/>
  <c r="K1095" i="9"/>
  <c r="K1096" i="9"/>
  <c r="K1097" i="9"/>
  <c r="K1098" i="9"/>
  <c r="K1099" i="9"/>
  <c r="K1100" i="9"/>
  <c r="K1101" i="9"/>
  <c r="K1102" i="9"/>
  <c r="K1103" i="9"/>
  <c r="K1104" i="9"/>
  <c r="K1105" i="9"/>
  <c r="K1106" i="9"/>
  <c r="K1107" i="9"/>
  <c r="K1108" i="9"/>
  <c r="K1109" i="9"/>
  <c r="K1110" i="9"/>
  <c r="K1111" i="9"/>
  <c r="K1112" i="9"/>
  <c r="K1113" i="9"/>
  <c r="K1114" i="9"/>
  <c r="K1115" i="9"/>
  <c r="K1116" i="9"/>
  <c r="K1117" i="9"/>
  <c r="K1118" i="9"/>
  <c r="K1119" i="9"/>
  <c r="K1120" i="9"/>
  <c r="K1121" i="9"/>
  <c r="K1122" i="9"/>
  <c r="K1123" i="9"/>
  <c r="K1124" i="9"/>
  <c r="K1125" i="9"/>
  <c r="K1126" i="9"/>
  <c r="K1127" i="9"/>
  <c r="K1128" i="9"/>
  <c r="K1129" i="9"/>
  <c r="K1130" i="9"/>
  <c r="K1131" i="9"/>
  <c r="K1132" i="9"/>
  <c r="K1133" i="9"/>
  <c r="K1134" i="9"/>
  <c r="K1135" i="9"/>
  <c r="K1136" i="9"/>
  <c r="K1137" i="9"/>
  <c r="K1138" i="9"/>
  <c r="K1139" i="9"/>
  <c r="K1140" i="9"/>
  <c r="K1141" i="9"/>
  <c r="K1142" i="9"/>
  <c r="K1143" i="9"/>
  <c r="K1144" i="9"/>
  <c r="K1145" i="9"/>
  <c r="K1146" i="9"/>
  <c r="K1147" i="9"/>
  <c r="K1148" i="9"/>
  <c r="K1149" i="9"/>
  <c r="K1150" i="9"/>
  <c r="K1151" i="9"/>
  <c r="K1152" i="9"/>
  <c r="K1153" i="9"/>
  <c r="K1154" i="9"/>
  <c r="K1155" i="9"/>
  <c r="K1156" i="9"/>
  <c r="K1157" i="9"/>
  <c r="K1158" i="9"/>
  <c r="K1159" i="9"/>
  <c r="K1160" i="9"/>
  <c r="K1161" i="9"/>
  <c r="K1162" i="9"/>
  <c r="K1163" i="9"/>
  <c r="K1164" i="9"/>
  <c r="K1165" i="9"/>
  <c r="K1166" i="9"/>
  <c r="K1167" i="9"/>
  <c r="K1168" i="9"/>
  <c r="K1169" i="9"/>
  <c r="K1170" i="9"/>
  <c r="K1171" i="9"/>
  <c r="K1172" i="9"/>
  <c r="K1173" i="9"/>
  <c r="K1174" i="9"/>
  <c r="K1175" i="9"/>
  <c r="K1176" i="9"/>
  <c r="K1177" i="9"/>
  <c r="K1178" i="9"/>
  <c r="K1179" i="9"/>
  <c r="K1180" i="9"/>
  <c r="K1181" i="9"/>
  <c r="K1182" i="9"/>
  <c r="K1183" i="9"/>
  <c r="K1184" i="9"/>
  <c r="K1185" i="9"/>
  <c r="K1186" i="9"/>
  <c r="K1187" i="9"/>
  <c r="K1188" i="9"/>
  <c r="K1189" i="9"/>
  <c r="K1190" i="9"/>
  <c r="K1191" i="9"/>
  <c r="K1192" i="9"/>
  <c r="K1193" i="9"/>
  <c r="K1194" i="9"/>
  <c r="K1195" i="9"/>
  <c r="K1196" i="9"/>
  <c r="K1197" i="9"/>
  <c r="K1198" i="9"/>
  <c r="K1199" i="9"/>
  <c r="K1200" i="9"/>
  <c r="K1201" i="9"/>
  <c r="K1202" i="9"/>
  <c r="K1203" i="9"/>
  <c r="K1204" i="9"/>
  <c r="K1205" i="9"/>
  <c r="K1206" i="9"/>
  <c r="K1207" i="9"/>
  <c r="K1208" i="9"/>
  <c r="K1209" i="9"/>
  <c r="K1210" i="9"/>
  <c r="K1211" i="9"/>
  <c r="K1212" i="9"/>
  <c r="K1213" i="9"/>
  <c r="K1214" i="9"/>
  <c r="K1215" i="9"/>
  <c r="K1216" i="9"/>
  <c r="K1217" i="9"/>
  <c r="K1218" i="9"/>
  <c r="K1219" i="9"/>
  <c r="K1220" i="9"/>
  <c r="K1221" i="9"/>
  <c r="K1222" i="9"/>
  <c r="K1223" i="9"/>
  <c r="K1224" i="9"/>
  <c r="K1225" i="9"/>
  <c r="K1226" i="9"/>
  <c r="K1227" i="9"/>
  <c r="K1228" i="9"/>
  <c r="K1229" i="9"/>
  <c r="K1230" i="9"/>
  <c r="K1231" i="9"/>
  <c r="K1232" i="9"/>
  <c r="K1233" i="9"/>
  <c r="K1234" i="9"/>
  <c r="K1235" i="9"/>
  <c r="K1236" i="9"/>
  <c r="K1237" i="9"/>
  <c r="K1238" i="9"/>
  <c r="K1239" i="9"/>
  <c r="K1240" i="9"/>
  <c r="K1241" i="9"/>
  <c r="K1242" i="9"/>
  <c r="K1243" i="9"/>
  <c r="K1244" i="9"/>
  <c r="K1245" i="9"/>
  <c r="K1246" i="9"/>
  <c r="K1247" i="9"/>
  <c r="K1248" i="9"/>
  <c r="K1249" i="9"/>
  <c r="K1250" i="9"/>
  <c r="K1251" i="9"/>
  <c r="K1252" i="9"/>
  <c r="K1253" i="9"/>
  <c r="K1254" i="9"/>
  <c r="K1255" i="9"/>
  <c r="K1256" i="9"/>
  <c r="K1257" i="9"/>
  <c r="K1258" i="9"/>
  <c r="K1259" i="9"/>
  <c r="K1260" i="9"/>
  <c r="K1261" i="9"/>
  <c r="K1262" i="9"/>
  <c r="K1263" i="9"/>
  <c r="K1264" i="9"/>
  <c r="K1265" i="9"/>
  <c r="K1266" i="9"/>
  <c r="K1267" i="9"/>
  <c r="K1268" i="9"/>
  <c r="K1269" i="9"/>
  <c r="K1270" i="9"/>
  <c r="K1271" i="9"/>
  <c r="K1272" i="9"/>
  <c r="K1273" i="9"/>
  <c r="K1274" i="9"/>
  <c r="K1275" i="9"/>
  <c r="K1276" i="9"/>
  <c r="K1277" i="9"/>
  <c r="K1278" i="9"/>
  <c r="K1279" i="9"/>
  <c r="K1280" i="9"/>
  <c r="K1281" i="9"/>
  <c r="K1282" i="9"/>
  <c r="K1283" i="9"/>
  <c r="K1284" i="9"/>
  <c r="K1285" i="9"/>
  <c r="K1286" i="9"/>
  <c r="K1287" i="9"/>
  <c r="K1288" i="9"/>
  <c r="K1289" i="9"/>
  <c r="K1290" i="9"/>
  <c r="K1291" i="9"/>
  <c r="K1292" i="9"/>
  <c r="K1293" i="9"/>
  <c r="K1294" i="9"/>
  <c r="K1295" i="9"/>
  <c r="I3" i="9"/>
  <c r="I4" i="9"/>
  <c r="I5" i="9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0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5" i="9"/>
  <c r="I176" i="9"/>
  <c r="I177" i="9"/>
  <c r="I178" i="9"/>
  <c r="I179" i="9"/>
  <c r="I180" i="9"/>
  <c r="I181" i="9"/>
  <c r="I182" i="9"/>
  <c r="I183" i="9"/>
  <c r="I184" i="9"/>
  <c r="I185" i="9"/>
  <c r="I186" i="9"/>
  <c r="I187" i="9"/>
  <c r="I188" i="9"/>
  <c r="I189" i="9"/>
  <c r="I190" i="9"/>
  <c r="I191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8" i="9"/>
  <c r="I249" i="9"/>
  <c r="I250" i="9"/>
  <c r="I251" i="9"/>
  <c r="I252" i="9"/>
  <c r="I253" i="9"/>
  <c r="I254" i="9"/>
  <c r="I255" i="9"/>
  <c r="I256" i="9"/>
  <c r="I257" i="9"/>
  <c r="I258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86" i="9"/>
  <c r="I287" i="9"/>
  <c r="I288" i="9"/>
  <c r="I289" i="9"/>
  <c r="I290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2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70" i="9"/>
  <c r="I371" i="9"/>
  <c r="I372" i="9"/>
  <c r="I373" i="9"/>
  <c r="I374" i="9"/>
  <c r="I375" i="9"/>
  <c r="I376" i="9"/>
  <c r="I377" i="9"/>
  <c r="I378" i="9"/>
  <c r="I379" i="9"/>
  <c r="I380" i="9"/>
  <c r="I381" i="9"/>
  <c r="I382" i="9"/>
  <c r="I383" i="9"/>
  <c r="I384" i="9"/>
  <c r="I385" i="9"/>
  <c r="I386" i="9"/>
  <c r="I387" i="9"/>
  <c r="I388" i="9"/>
  <c r="I389" i="9"/>
  <c r="I390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6" i="9"/>
  <c r="I447" i="9"/>
  <c r="I448" i="9"/>
  <c r="I449" i="9"/>
  <c r="I450" i="9"/>
  <c r="I451" i="9"/>
  <c r="I452" i="9"/>
  <c r="I453" i="9"/>
  <c r="I454" i="9"/>
  <c r="I455" i="9"/>
  <c r="I456" i="9"/>
  <c r="I457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0" i="9"/>
  <c r="I511" i="9"/>
  <c r="I512" i="9"/>
  <c r="I513" i="9"/>
  <c r="I514" i="9"/>
  <c r="I515" i="9"/>
  <c r="I516" i="9"/>
  <c r="I517" i="9"/>
  <c r="I518" i="9"/>
  <c r="I519" i="9"/>
  <c r="I520" i="9"/>
  <c r="I521" i="9"/>
  <c r="I522" i="9"/>
  <c r="I523" i="9"/>
  <c r="I524" i="9"/>
  <c r="I525" i="9"/>
  <c r="I526" i="9"/>
  <c r="I527" i="9"/>
  <c r="I528" i="9"/>
  <c r="I529" i="9"/>
  <c r="I530" i="9"/>
  <c r="I531" i="9"/>
  <c r="I532" i="9"/>
  <c r="I533" i="9"/>
  <c r="I534" i="9"/>
  <c r="I535" i="9"/>
  <c r="I536" i="9"/>
  <c r="I537" i="9"/>
  <c r="I538" i="9"/>
  <c r="I539" i="9"/>
  <c r="I540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79" i="9"/>
  <c r="I580" i="9"/>
  <c r="I581" i="9"/>
  <c r="I582" i="9"/>
  <c r="I583" i="9"/>
  <c r="I584" i="9"/>
  <c r="I585" i="9"/>
  <c r="I586" i="9"/>
  <c r="I587" i="9"/>
  <c r="I588" i="9"/>
  <c r="I589" i="9"/>
  <c r="I590" i="9"/>
  <c r="I591" i="9"/>
  <c r="I592" i="9"/>
  <c r="I593" i="9"/>
  <c r="I594" i="9"/>
  <c r="I595" i="9"/>
  <c r="I596" i="9"/>
  <c r="I597" i="9"/>
  <c r="I598" i="9"/>
  <c r="I599" i="9"/>
  <c r="I600" i="9"/>
  <c r="I601" i="9"/>
  <c r="I602" i="9"/>
  <c r="I603" i="9"/>
  <c r="I604" i="9"/>
  <c r="I605" i="9"/>
  <c r="I606" i="9"/>
  <c r="I607" i="9"/>
  <c r="I608" i="9"/>
  <c r="I609" i="9"/>
  <c r="I610" i="9"/>
  <c r="I611" i="9"/>
  <c r="I612" i="9"/>
  <c r="I613" i="9"/>
  <c r="I614" i="9"/>
  <c r="I615" i="9"/>
  <c r="I616" i="9"/>
  <c r="I617" i="9"/>
  <c r="I618" i="9"/>
  <c r="I619" i="9"/>
  <c r="I620" i="9"/>
  <c r="I621" i="9"/>
  <c r="I622" i="9"/>
  <c r="I623" i="9"/>
  <c r="I624" i="9"/>
  <c r="I625" i="9"/>
  <c r="I626" i="9"/>
  <c r="I627" i="9"/>
  <c r="I628" i="9"/>
  <c r="I629" i="9"/>
  <c r="I630" i="9"/>
  <c r="I631" i="9"/>
  <c r="I632" i="9"/>
  <c r="I633" i="9"/>
  <c r="I634" i="9"/>
  <c r="I635" i="9"/>
  <c r="I636" i="9"/>
  <c r="I637" i="9"/>
  <c r="I638" i="9"/>
  <c r="I639" i="9"/>
  <c r="I640" i="9"/>
  <c r="I641" i="9"/>
  <c r="I642" i="9"/>
  <c r="I643" i="9"/>
  <c r="I644" i="9"/>
  <c r="I645" i="9"/>
  <c r="I646" i="9"/>
  <c r="I647" i="9"/>
  <c r="I648" i="9"/>
  <c r="I649" i="9"/>
  <c r="I650" i="9"/>
  <c r="I651" i="9"/>
  <c r="I652" i="9"/>
  <c r="I653" i="9"/>
  <c r="I654" i="9"/>
  <c r="I655" i="9"/>
  <c r="I656" i="9"/>
  <c r="I657" i="9"/>
  <c r="I658" i="9"/>
  <c r="I659" i="9"/>
  <c r="I660" i="9"/>
  <c r="I661" i="9"/>
  <c r="I662" i="9"/>
  <c r="I663" i="9"/>
  <c r="I664" i="9"/>
  <c r="I665" i="9"/>
  <c r="I666" i="9"/>
  <c r="I667" i="9"/>
  <c r="I668" i="9"/>
  <c r="I669" i="9"/>
  <c r="I670" i="9"/>
  <c r="I671" i="9"/>
  <c r="I672" i="9"/>
  <c r="I673" i="9"/>
  <c r="I674" i="9"/>
  <c r="I675" i="9"/>
  <c r="I676" i="9"/>
  <c r="I677" i="9"/>
  <c r="I678" i="9"/>
  <c r="I679" i="9"/>
  <c r="I680" i="9"/>
  <c r="I681" i="9"/>
  <c r="I682" i="9"/>
  <c r="I683" i="9"/>
  <c r="I684" i="9"/>
  <c r="I685" i="9"/>
  <c r="I686" i="9"/>
  <c r="I687" i="9"/>
  <c r="I688" i="9"/>
  <c r="I689" i="9"/>
  <c r="I690" i="9"/>
  <c r="I691" i="9"/>
  <c r="I692" i="9"/>
  <c r="I693" i="9"/>
  <c r="I694" i="9"/>
  <c r="I695" i="9"/>
  <c r="I696" i="9"/>
  <c r="I697" i="9"/>
  <c r="I698" i="9"/>
  <c r="I699" i="9"/>
  <c r="I700" i="9"/>
  <c r="I701" i="9"/>
  <c r="I702" i="9"/>
  <c r="I703" i="9"/>
  <c r="I704" i="9"/>
  <c r="I705" i="9"/>
  <c r="I706" i="9"/>
  <c r="I707" i="9"/>
  <c r="I708" i="9"/>
  <c r="I709" i="9"/>
  <c r="I710" i="9"/>
  <c r="I711" i="9"/>
  <c r="I712" i="9"/>
  <c r="I713" i="9"/>
  <c r="I714" i="9"/>
  <c r="I715" i="9"/>
  <c r="I716" i="9"/>
  <c r="I717" i="9"/>
  <c r="I718" i="9"/>
  <c r="I719" i="9"/>
  <c r="I720" i="9"/>
  <c r="I721" i="9"/>
  <c r="I722" i="9"/>
  <c r="I723" i="9"/>
  <c r="I724" i="9"/>
  <c r="I725" i="9"/>
  <c r="I726" i="9"/>
  <c r="I727" i="9"/>
  <c r="I728" i="9"/>
  <c r="I729" i="9"/>
  <c r="I730" i="9"/>
  <c r="I731" i="9"/>
  <c r="I732" i="9"/>
  <c r="I733" i="9"/>
  <c r="I734" i="9"/>
  <c r="I735" i="9"/>
  <c r="I736" i="9"/>
  <c r="I737" i="9"/>
  <c r="I738" i="9"/>
  <c r="I739" i="9"/>
  <c r="I740" i="9"/>
  <c r="I741" i="9"/>
  <c r="I742" i="9"/>
  <c r="I743" i="9"/>
  <c r="I744" i="9"/>
  <c r="I745" i="9"/>
  <c r="I746" i="9"/>
  <c r="I747" i="9"/>
  <c r="I748" i="9"/>
  <c r="I749" i="9"/>
  <c r="I750" i="9"/>
  <c r="I751" i="9"/>
  <c r="I752" i="9"/>
  <c r="I753" i="9"/>
  <c r="I754" i="9"/>
  <c r="I755" i="9"/>
  <c r="I756" i="9"/>
  <c r="I757" i="9"/>
  <c r="I758" i="9"/>
  <c r="I759" i="9"/>
  <c r="I760" i="9"/>
  <c r="I761" i="9"/>
  <c r="I762" i="9"/>
  <c r="I763" i="9"/>
  <c r="I764" i="9"/>
  <c r="I765" i="9"/>
  <c r="I766" i="9"/>
  <c r="I767" i="9"/>
  <c r="I768" i="9"/>
  <c r="I769" i="9"/>
  <c r="I770" i="9"/>
  <c r="I771" i="9"/>
  <c r="I772" i="9"/>
  <c r="I773" i="9"/>
  <c r="I774" i="9"/>
  <c r="I775" i="9"/>
  <c r="I776" i="9"/>
  <c r="I777" i="9"/>
  <c r="I778" i="9"/>
  <c r="I779" i="9"/>
  <c r="I780" i="9"/>
  <c r="I781" i="9"/>
  <c r="I782" i="9"/>
  <c r="I783" i="9"/>
  <c r="I784" i="9"/>
  <c r="I785" i="9"/>
  <c r="I786" i="9"/>
  <c r="I787" i="9"/>
  <c r="I788" i="9"/>
  <c r="I789" i="9"/>
  <c r="I790" i="9"/>
  <c r="I791" i="9"/>
  <c r="I792" i="9"/>
  <c r="I793" i="9"/>
  <c r="I794" i="9"/>
  <c r="I795" i="9"/>
  <c r="I796" i="9"/>
  <c r="I797" i="9"/>
  <c r="I798" i="9"/>
  <c r="I799" i="9"/>
  <c r="I800" i="9"/>
  <c r="I801" i="9"/>
  <c r="I802" i="9"/>
  <c r="I803" i="9"/>
  <c r="I804" i="9"/>
  <c r="I805" i="9"/>
  <c r="I806" i="9"/>
  <c r="I807" i="9"/>
  <c r="I808" i="9"/>
  <c r="I809" i="9"/>
  <c r="I810" i="9"/>
  <c r="I811" i="9"/>
  <c r="I812" i="9"/>
  <c r="I813" i="9"/>
  <c r="I814" i="9"/>
  <c r="I815" i="9"/>
  <c r="I816" i="9"/>
  <c r="I817" i="9"/>
  <c r="I818" i="9"/>
  <c r="I819" i="9"/>
  <c r="I820" i="9"/>
  <c r="I821" i="9"/>
  <c r="I822" i="9"/>
  <c r="I823" i="9"/>
  <c r="I824" i="9"/>
  <c r="I825" i="9"/>
  <c r="I826" i="9"/>
  <c r="I827" i="9"/>
  <c r="I828" i="9"/>
  <c r="I829" i="9"/>
  <c r="I830" i="9"/>
  <c r="I831" i="9"/>
  <c r="I832" i="9"/>
  <c r="I833" i="9"/>
  <c r="I834" i="9"/>
  <c r="I835" i="9"/>
  <c r="I836" i="9"/>
  <c r="I837" i="9"/>
  <c r="I838" i="9"/>
  <c r="I839" i="9"/>
  <c r="I840" i="9"/>
  <c r="I841" i="9"/>
  <c r="I842" i="9"/>
  <c r="I843" i="9"/>
  <c r="I844" i="9"/>
  <c r="I845" i="9"/>
  <c r="I846" i="9"/>
  <c r="I847" i="9"/>
  <c r="I848" i="9"/>
  <c r="I849" i="9"/>
  <c r="I850" i="9"/>
  <c r="I851" i="9"/>
  <c r="I852" i="9"/>
  <c r="I853" i="9"/>
  <c r="I854" i="9"/>
  <c r="I855" i="9"/>
  <c r="I856" i="9"/>
  <c r="I857" i="9"/>
  <c r="I858" i="9"/>
  <c r="I859" i="9"/>
  <c r="I860" i="9"/>
  <c r="I861" i="9"/>
  <c r="I862" i="9"/>
  <c r="I863" i="9"/>
  <c r="I864" i="9"/>
  <c r="I865" i="9"/>
  <c r="I866" i="9"/>
  <c r="I867" i="9"/>
  <c r="I868" i="9"/>
  <c r="I869" i="9"/>
  <c r="I870" i="9"/>
  <c r="I871" i="9"/>
  <c r="I872" i="9"/>
  <c r="I873" i="9"/>
  <c r="I874" i="9"/>
  <c r="I875" i="9"/>
  <c r="I876" i="9"/>
  <c r="I877" i="9"/>
  <c r="I878" i="9"/>
  <c r="I879" i="9"/>
  <c r="I880" i="9"/>
  <c r="I881" i="9"/>
  <c r="I882" i="9"/>
  <c r="I883" i="9"/>
  <c r="I884" i="9"/>
  <c r="I885" i="9"/>
  <c r="I886" i="9"/>
  <c r="I887" i="9"/>
  <c r="I888" i="9"/>
  <c r="I889" i="9"/>
  <c r="I890" i="9"/>
  <c r="I891" i="9"/>
  <c r="I892" i="9"/>
  <c r="I893" i="9"/>
  <c r="I894" i="9"/>
  <c r="I895" i="9"/>
  <c r="I896" i="9"/>
  <c r="I897" i="9"/>
  <c r="I898" i="9"/>
  <c r="I899" i="9"/>
  <c r="I900" i="9"/>
  <c r="I901" i="9"/>
  <c r="I902" i="9"/>
  <c r="I903" i="9"/>
  <c r="I904" i="9"/>
  <c r="I905" i="9"/>
  <c r="I906" i="9"/>
  <c r="I907" i="9"/>
  <c r="I908" i="9"/>
  <c r="I909" i="9"/>
  <c r="I910" i="9"/>
  <c r="I911" i="9"/>
  <c r="I912" i="9"/>
  <c r="I913" i="9"/>
  <c r="I914" i="9"/>
  <c r="I915" i="9"/>
  <c r="I916" i="9"/>
  <c r="I917" i="9"/>
  <c r="I918" i="9"/>
  <c r="I919" i="9"/>
  <c r="I920" i="9"/>
  <c r="I921" i="9"/>
  <c r="I922" i="9"/>
  <c r="I923" i="9"/>
  <c r="I924" i="9"/>
  <c r="I925" i="9"/>
  <c r="I926" i="9"/>
  <c r="I927" i="9"/>
  <c r="I928" i="9"/>
  <c r="I929" i="9"/>
  <c r="I930" i="9"/>
  <c r="I931" i="9"/>
  <c r="I932" i="9"/>
  <c r="I933" i="9"/>
  <c r="I934" i="9"/>
  <c r="I935" i="9"/>
  <c r="I936" i="9"/>
  <c r="I937" i="9"/>
  <c r="I938" i="9"/>
  <c r="I939" i="9"/>
  <c r="I940" i="9"/>
  <c r="I941" i="9"/>
  <c r="I942" i="9"/>
  <c r="I943" i="9"/>
  <c r="I944" i="9"/>
  <c r="I945" i="9"/>
  <c r="I946" i="9"/>
  <c r="I947" i="9"/>
  <c r="I948" i="9"/>
  <c r="I949" i="9"/>
  <c r="I950" i="9"/>
  <c r="I951" i="9"/>
  <c r="I952" i="9"/>
  <c r="I953" i="9"/>
  <c r="I954" i="9"/>
  <c r="I955" i="9"/>
  <c r="I956" i="9"/>
  <c r="I957" i="9"/>
  <c r="I958" i="9"/>
  <c r="I959" i="9"/>
  <c r="I960" i="9"/>
  <c r="I961" i="9"/>
  <c r="I962" i="9"/>
  <c r="I963" i="9"/>
  <c r="I964" i="9"/>
  <c r="I965" i="9"/>
  <c r="I966" i="9"/>
  <c r="I967" i="9"/>
  <c r="I968" i="9"/>
  <c r="I969" i="9"/>
  <c r="I970" i="9"/>
  <c r="I971" i="9"/>
  <c r="I972" i="9"/>
  <c r="I973" i="9"/>
  <c r="I974" i="9"/>
  <c r="I975" i="9"/>
  <c r="I976" i="9"/>
  <c r="I977" i="9"/>
  <c r="I978" i="9"/>
  <c r="I979" i="9"/>
  <c r="I980" i="9"/>
  <c r="I981" i="9"/>
  <c r="I982" i="9"/>
  <c r="I983" i="9"/>
  <c r="I984" i="9"/>
  <c r="I985" i="9"/>
  <c r="I986" i="9"/>
  <c r="I987" i="9"/>
  <c r="I988" i="9"/>
  <c r="I989" i="9"/>
  <c r="I990" i="9"/>
  <c r="I991" i="9"/>
  <c r="I992" i="9"/>
  <c r="I993" i="9"/>
  <c r="I994" i="9"/>
  <c r="I995" i="9"/>
  <c r="I996" i="9"/>
  <c r="I997" i="9"/>
  <c r="I998" i="9"/>
  <c r="I999" i="9"/>
  <c r="I1000" i="9"/>
  <c r="I1001" i="9"/>
  <c r="I1002" i="9"/>
  <c r="I1003" i="9"/>
  <c r="I1004" i="9"/>
  <c r="I1005" i="9"/>
  <c r="I1006" i="9"/>
  <c r="I1007" i="9"/>
  <c r="I1008" i="9"/>
  <c r="I1009" i="9"/>
  <c r="I1010" i="9"/>
  <c r="I1011" i="9"/>
  <c r="I1012" i="9"/>
  <c r="I1013" i="9"/>
  <c r="I1014" i="9"/>
  <c r="I1015" i="9"/>
  <c r="I1016" i="9"/>
  <c r="I1017" i="9"/>
  <c r="I1018" i="9"/>
  <c r="I1019" i="9"/>
  <c r="I1020" i="9"/>
  <c r="I1021" i="9"/>
  <c r="I1022" i="9"/>
  <c r="I1023" i="9"/>
  <c r="I1024" i="9"/>
  <c r="I1025" i="9"/>
  <c r="I1026" i="9"/>
  <c r="I1027" i="9"/>
  <c r="I1028" i="9"/>
  <c r="I1029" i="9"/>
  <c r="I1030" i="9"/>
  <c r="I1031" i="9"/>
  <c r="I1032" i="9"/>
  <c r="I1033" i="9"/>
  <c r="I1034" i="9"/>
  <c r="I1035" i="9"/>
  <c r="I1036" i="9"/>
  <c r="I1037" i="9"/>
  <c r="I1038" i="9"/>
  <c r="I1039" i="9"/>
  <c r="I1040" i="9"/>
  <c r="I1041" i="9"/>
  <c r="I1042" i="9"/>
  <c r="I1043" i="9"/>
  <c r="I1044" i="9"/>
  <c r="I1045" i="9"/>
  <c r="I1046" i="9"/>
  <c r="I1047" i="9"/>
  <c r="I1048" i="9"/>
  <c r="I1049" i="9"/>
  <c r="I1050" i="9"/>
  <c r="I1051" i="9"/>
  <c r="I1052" i="9"/>
  <c r="I1053" i="9"/>
  <c r="I1054" i="9"/>
  <c r="I1055" i="9"/>
  <c r="I1056" i="9"/>
  <c r="I1057" i="9"/>
  <c r="I1058" i="9"/>
  <c r="I1059" i="9"/>
  <c r="I1060" i="9"/>
  <c r="I1061" i="9"/>
  <c r="I1062" i="9"/>
  <c r="I1063" i="9"/>
  <c r="I1064" i="9"/>
  <c r="I1065" i="9"/>
  <c r="I1066" i="9"/>
  <c r="I1067" i="9"/>
  <c r="I1068" i="9"/>
  <c r="I1069" i="9"/>
  <c r="I1070" i="9"/>
  <c r="I1071" i="9"/>
  <c r="I1072" i="9"/>
  <c r="I1073" i="9"/>
  <c r="I1074" i="9"/>
  <c r="I1075" i="9"/>
  <c r="I1076" i="9"/>
  <c r="I1077" i="9"/>
  <c r="I1078" i="9"/>
  <c r="I1079" i="9"/>
  <c r="I1080" i="9"/>
  <c r="I1081" i="9"/>
  <c r="I1082" i="9"/>
  <c r="I1083" i="9"/>
  <c r="I1084" i="9"/>
  <c r="I1085" i="9"/>
  <c r="I1086" i="9"/>
  <c r="I1087" i="9"/>
  <c r="I1088" i="9"/>
  <c r="I1089" i="9"/>
  <c r="I1090" i="9"/>
  <c r="I1091" i="9"/>
  <c r="I1092" i="9"/>
  <c r="I1093" i="9"/>
  <c r="I1094" i="9"/>
  <c r="I1095" i="9"/>
  <c r="I1096" i="9"/>
  <c r="I1097" i="9"/>
  <c r="I1098" i="9"/>
  <c r="I1099" i="9"/>
  <c r="I1100" i="9"/>
  <c r="I1101" i="9"/>
  <c r="I1102" i="9"/>
  <c r="I1103" i="9"/>
  <c r="I1104" i="9"/>
  <c r="I1105" i="9"/>
  <c r="I1106" i="9"/>
  <c r="I1107" i="9"/>
  <c r="I1108" i="9"/>
  <c r="I1109" i="9"/>
  <c r="I1110" i="9"/>
  <c r="I1111" i="9"/>
  <c r="I1112" i="9"/>
  <c r="I1113" i="9"/>
  <c r="I1114" i="9"/>
  <c r="I1115" i="9"/>
  <c r="I1116" i="9"/>
  <c r="I1117" i="9"/>
  <c r="I1118" i="9"/>
  <c r="I1119" i="9"/>
  <c r="I1120" i="9"/>
  <c r="I1121" i="9"/>
  <c r="I1122" i="9"/>
  <c r="I1123" i="9"/>
  <c r="I1124" i="9"/>
  <c r="I1125" i="9"/>
  <c r="I1126" i="9"/>
  <c r="I1127" i="9"/>
  <c r="I1128" i="9"/>
  <c r="I1129" i="9"/>
  <c r="I1130" i="9"/>
  <c r="I1131" i="9"/>
  <c r="I1132" i="9"/>
  <c r="I1133" i="9"/>
  <c r="I1134" i="9"/>
  <c r="I1135" i="9"/>
  <c r="I1136" i="9"/>
  <c r="I1137" i="9"/>
  <c r="I1138" i="9"/>
  <c r="I1139" i="9"/>
  <c r="I1140" i="9"/>
  <c r="I1141" i="9"/>
  <c r="I1142" i="9"/>
  <c r="I1143" i="9"/>
  <c r="I1144" i="9"/>
  <c r="I1145" i="9"/>
  <c r="I1146" i="9"/>
  <c r="I1147" i="9"/>
  <c r="I1148" i="9"/>
  <c r="I1149" i="9"/>
  <c r="I1150" i="9"/>
  <c r="I1151" i="9"/>
  <c r="I1152" i="9"/>
  <c r="I1153" i="9"/>
  <c r="I1154" i="9"/>
  <c r="I1155" i="9"/>
  <c r="I1156" i="9"/>
  <c r="I1157" i="9"/>
  <c r="I1158" i="9"/>
  <c r="I1159" i="9"/>
  <c r="I1160" i="9"/>
  <c r="I1161" i="9"/>
  <c r="I1162" i="9"/>
  <c r="I1163" i="9"/>
  <c r="I1164" i="9"/>
  <c r="I1165" i="9"/>
  <c r="I1166" i="9"/>
  <c r="I1167" i="9"/>
  <c r="I1168" i="9"/>
  <c r="I1169" i="9"/>
  <c r="I1170" i="9"/>
  <c r="I1171" i="9"/>
  <c r="I1172" i="9"/>
  <c r="I1173" i="9"/>
  <c r="I1174" i="9"/>
  <c r="I1175" i="9"/>
  <c r="I1176" i="9"/>
  <c r="I1177" i="9"/>
  <c r="I1178" i="9"/>
  <c r="I1179" i="9"/>
  <c r="I1180" i="9"/>
  <c r="I1181" i="9"/>
  <c r="I1182" i="9"/>
  <c r="I1183" i="9"/>
  <c r="I1184" i="9"/>
  <c r="I1185" i="9"/>
  <c r="I1186" i="9"/>
  <c r="I1187" i="9"/>
  <c r="I1188" i="9"/>
  <c r="I1189" i="9"/>
  <c r="I1190" i="9"/>
  <c r="I1191" i="9"/>
  <c r="I1192" i="9"/>
  <c r="I1193" i="9"/>
  <c r="I1194" i="9"/>
  <c r="I1195" i="9"/>
  <c r="I1196" i="9"/>
  <c r="I1197" i="9"/>
  <c r="I1198" i="9"/>
  <c r="I1199" i="9"/>
  <c r="I1200" i="9"/>
  <c r="I1201" i="9"/>
  <c r="I1202" i="9"/>
  <c r="I1203" i="9"/>
  <c r="I1204" i="9"/>
  <c r="I1205" i="9"/>
  <c r="I1206" i="9"/>
  <c r="I1207" i="9"/>
  <c r="I1208" i="9"/>
  <c r="I1209" i="9"/>
  <c r="I1210" i="9"/>
  <c r="I1211" i="9"/>
  <c r="I1212" i="9"/>
  <c r="I1213" i="9"/>
  <c r="I1214" i="9"/>
  <c r="I1215" i="9"/>
  <c r="I1216" i="9"/>
  <c r="I1217" i="9"/>
  <c r="I1218" i="9"/>
  <c r="I1219" i="9"/>
  <c r="I1220" i="9"/>
  <c r="I1221" i="9"/>
  <c r="I1222" i="9"/>
  <c r="I1223" i="9"/>
  <c r="I1224" i="9"/>
  <c r="I1225" i="9"/>
  <c r="I1226" i="9"/>
  <c r="I1227" i="9"/>
  <c r="I1228" i="9"/>
  <c r="I1229" i="9"/>
  <c r="I1230" i="9"/>
  <c r="I1231" i="9"/>
  <c r="I1232" i="9"/>
  <c r="I1233" i="9"/>
  <c r="I1234" i="9"/>
  <c r="I1235" i="9"/>
  <c r="I1236" i="9"/>
  <c r="I1237" i="9"/>
  <c r="I1238" i="9"/>
  <c r="I1239" i="9"/>
  <c r="I1240" i="9"/>
  <c r="I1241" i="9"/>
  <c r="I1242" i="9"/>
  <c r="I1243" i="9"/>
  <c r="I1244" i="9"/>
  <c r="I1245" i="9"/>
  <c r="I1246" i="9"/>
  <c r="I1247" i="9"/>
  <c r="I1248" i="9"/>
  <c r="I1249" i="9"/>
  <c r="I1250" i="9"/>
  <c r="I1251" i="9"/>
  <c r="I1252" i="9"/>
  <c r="I1253" i="9"/>
  <c r="I1254" i="9"/>
  <c r="I1255" i="9"/>
  <c r="I1256" i="9"/>
  <c r="I1257" i="9"/>
  <c r="I1258" i="9"/>
  <c r="I1259" i="9"/>
  <c r="I1260" i="9"/>
  <c r="I1261" i="9"/>
  <c r="I1262" i="9"/>
  <c r="I1263" i="9"/>
  <c r="I1264" i="9"/>
  <c r="I1265" i="9"/>
  <c r="I1266" i="9"/>
  <c r="I1267" i="9"/>
  <c r="I1268" i="9"/>
  <c r="I1269" i="9"/>
  <c r="I1270" i="9"/>
  <c r="I1271" i="9"/>
  <c r="I1272" i="9"/>
  <c r="I1273" i="9"/>
  <c r="I1274" i="9"/>
  <c r="I1275" i="9"/>
  <c r="I1276" i="9"/>
  <c r="I1277" i="9"/>
  <c r="I1278" i="9"/>
  <c r="I1279" i="9"/>
  <c r="I1280" i="9"/>
  <c r="I1281" i="9"/>
  <c r="I1282" i="9"/>
  <c r="I1283" i="9"/>
  <c r="I1284" i="9"/>
  <c r="I1285" i="9"/>
  <c r="I1286" i="9"/>
  <c r="I1287" i="9"/>
  <c r="I1288" i="9"/>
  <c r="I1289" i="9"/>
  <c r="I1290" i="9"/>
  <c r="I1291" i="9"/>
  <c r="I1292" i="9"/>
  <c r="I1293" i="9"/>
  <c r="I1294" i="9"/>
  <c r="I1295" i="9"/>
  <c r="G3" i="9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155" i="9"/>
  <c r="G156" i="9"/>
  <c r="G157" i="9"/>
  <c r="G158" i="9"/>
  <c r="G159" i="9"/>
  <c r="G160" i="9"/>
  <c r="G161" i="9"/>
  <c r="G162" i="9"/>
  <c r="G163" i="9"/>
  <c r="G164" i="9"/>
  <c r="G165" i="9"/>
  <c r="G166" i="9"/>
  <c r="G167" i="9"/>
  <c r="G168" i="9"/>
  <c r="G169" i="9"/>
  <c r="G170" i="9"/>
  <c r="G171" i="9"/>
  <c r="G172" i="9"/>
  <c r="G173" i="9"/>
  <c r="G174" i="9"/>
  <c r="G175" i="9"/>
  <c r="G176" i="9"/>
  <c r="G177" i="9"/>
  <c r="G178" i="9"/>
  <c r="G179" i="9"/>
  <c r="G180" i="9"/>
  <c r="G181" i="9"/>
  <c r="G182" i="9"/>
  <c r="G183" i="9"/>
  <c r="G184" i="9"/>
  <c r="G185" i="9"/>
  <c r="G186" i="9"/>
  <c r="G187" i="9"/>
  <c r="G188" i="9"/>
  <c r="G189" i="9"/>
  <c r="G190" i="9"/>
  <c r="G191" i="9"/>
  <c r="G192" i="9"/>
  <c r="G193" i="9"/>
  <c r="G194" i="9"/>
  <c r="G195" i="9"/>
  <c r="G196" i="9"/>
  <c r="G197" i="9"/>
  <c r="G198" i="9"/>
  <c r="G199" i="9"/>
  <c r="G200" i="9"/>
  <c r="G201" i="9"/>
  <c r="G202" i="9"/>
  <c r="G203" i="9"/>
  <c r="G204" i="9"/>
  <c r="G205" i="9"/>
  <c r="G206" i="9"/>
  <c r="G207" i="9"/>
  <c r="G208" i="9"/>
  <c r="G209" i="9"/>
  <c r="G210" i="9"/>
  <c r="G211" i="9"/>
  <c r="G212" i="9"/>
  <c r="G213" i="9"/>
  <c r="G214" i="9"/>
  <c r="G215" i="9"/>
  <c r="G216" i="9"/>
  <c r="G217" i="9"/>
  <c r="G218" i="9"/>
  <c r="G219" i="9"/>
  <c r="G220" i="9"/>
  <c r="G221" i="9"/>
  <c r="G222" i="9"/>
  <c r="G223" i="9"/>
  <c r="G224" i="9"/>
  <c r="G225" i="9"/>
  <c r="G226" i="9"/>
  <c r="G227" i="9"/>
  <c r="G228" i="9"/>
  <c r="G229" i="9"/>
  <c r="G230" i="9"/>
  <c r="G231" i="9"/>
  <c r="G232" i="9"/>
  <c r="G233" i="9"/>
  <c r="G234" i="9"/>
  <c r="G235" i="9"/>
  <c r="G236" i="9"/>
  <c r="G237" i="9"/>
  <c r="G238" i="9"/>
  <c r="G239" i="9"/>
  <c r="G240" i="9"/>
  <c r="G241" i="9"/>
  <c r="G242" i="9"/>
  <c r="G243" i="9"/>
  <c r="G244" i="9"/>
  <c r="G245" i="9"/>
  <c r="G246" i="9"/>
  <c r="G247" i="9"/>
  <c r="G248" i="9"/>
  <c r="G249" i="9"/>
  <c r="G250" i="9"/>
  <c r="G251" i="9"/>
  <c r="G252" i="9"/>
  <c r="G253" i="9"/>
  <c r="G254" i="9"/>
  <c r="G255" i="9"/>
  <c r="G256" i="9"/>
  <c r="G257" i="9"/>
  <c r="G258" i="9"/>
  <c r="G259" i="9"/>
  <c r="G260" i="9"/>
  <c r="G261" i="9"/>
  <c r="G262" i="9"/>
  <c r="G263" i="9"/>
  <c r="G264" i="9"/>
  <c r="G265" i="9"/>
  <c r="G266" i="9"/>
  <c r="G267" i="9"/>
  <c r="G268" i="9"/>
  <c r="G269" i="9"/>
  <c r="G270" i="9"/>
  <c r="G271" i="9"/>
  <c r="G272" i="9"/>
  <c r="G273" i="9"/>
  <c r="G274" i="9"/>
  <c r="G275" i="9"/>
  <c r="G276" i="9"/>
  <c r="G277" i="9"/>
  <c r="G278" i="9"/>
  <c r="G279" i="9"/>
  <c r="G280" i="9"/>
  <c r="G281" i="9"/>
  <c r="G282" i="9"/>
  <c r="G283" i="9"/>
  <c r="G284" i="9"/>
  <c r="G285" i="9"/>
  <c r="G286" i="9"/>
  <c r="G287" i="9"/>
  <c r="G288" i="9"/>
  <c r="G289" i="9"/>
  <c r="G290" i="9"/>
  <c r="G291" i="9"/>
  <c r="G292" i="9"/>
  <c r="G293" i="9"/>
  <c r="G294" i="9"/>
  <c r="G295" i="9"/>
  <c r="G296" i="9"/>
  <c r="G297" i="9"/>
  <c r="G298" i="9"/>
  <c r="G299" i="9"/>
  <c r="G300" i="9"/>
  <c r="G301" i="9"/>
  <c r="G302" i="9"/>
  <c r="G303" i="9"/>
  <c r="G304" i="9"/>
  <c r="G305" i="9"/>
  <c r="G306" i="9"/>
  <c r="G307" i="9"/>
  <c r="G308" i="9"/>
  <c r="G309" i="9"/>
  <c r="G310" i="9"/>
  <c r="G311" i="9"/>
  <c r="G312" i="9"/>
  <c r="G313" i="9"/>
  <c r="G314" i="9"/>
  <c r="G315" i="9"/>
  <c r="G316" i="9"/>
  <c r="G317" i="9"/>
  <c r="G318" i="9"/>
  <c r="G319" i="9"/>
  <c r="G320" i="9"/>
  <c r="G321" i="9"/>
  <c r="G322" i="9"/>
  <c r="G323" i="9"/>
  <c r="G324" i="9"/>
  <c r="G325" i="9"/>
  <c r="G326" i="9"/>
  <c r="G327" i="9"/>
  <c r="G328" i="9"/>
  <c r="G329" i="9"/>
  <c r="G330" i="9"/>
  <c r="G331" i="9"/>
  <c r="G332" i="9"/>
  <c r="G333" i="9"/>
  <c r="G334" i="9"/>
  <c r="G335" i="9"/>
  <c r="G336" i="9"/>
  <c r="G337" i="9"/>
  <c r="G338" i="9"/>
  <c r="G339" i="9"/>
  <c r="G340" i="9"/>
  <c r="G341" i="9"/>
  <c r="G342" i="9"/>
  <c r="G343" i="9"/>
  <c r="G344" i="9"/>
  <c r="G345" i="9"/>
  <c r="G346" i="9"/>
  <c r="G347" i="9"/>
  <c r="G348" i="9"/>
  <c r="G349" i="9"/>
  <c r="G350" i="9"/>
  <c r="G351" i="9"/>
  <c r="G352" i="9"/>
  <c r="G353" i="9"/>
  <c r="G354" i="9"/>
  <c r="G355" i="9"/>
  <c r="G356" i="9"/>
  <c r="G357" i="9"/>
  <c r="G358" i="9"/>
  <c r="G359" i="9"/>
  <c r="G360" i="9"/>
  <c r="G361" i="9"/>
  <c r="G362" i="9"/>
  <c r="G363" i="9"/>
  <c r="G364" i="9"/>
  <c r="G365" i="9"/>
  <c r="G366" i="9"/>
  <c r="G367" i="9"/>
  <c r="G368" i="9"/>
  <c r="G369" i="9"/>
  <c r="G370" i="9"/>
  <c r="G371" i="9"/>
  <c r="G372" i="9"/>
  <c r="G373" i="9"/>
  <c r="G374" i="9"/>
  <c r="G375" i="9"/>
  <c r="G376" i="9"/>
  <c r="G377" i="9"/>
  <c r="G378" i="9"/>
  <c r="G379" i="9"/>
  <c r="G380" i="9"/>
  <c r="G381" i="9"/>
  <c r="G382" i="9"/>
  <c r="G383" i="9"/>
  <c r="G384" i="9"/>
  <c r="G385" i="9"/>
  <c r="G386" i="9"/>
  <c r="G387" i="9"/>
  <c r="G388" i="9"/>
  <c r="G389" i="9"/>
  <c r="G390" i="9"/>
  <c r="G391" i="9"/>
  <c r="G392" i="9"/>
  <c r="G393" i="9"/>
  <c r="G394" i="9"/>
  <c r="G395" i="9"/>
  <c r="G396" i="9"/>
  <c r="G397" i="9"/>
  <c r="G398" i="9"/>
  <c r="G399" i="9"/>
  <c r="G400" i="9"/>
  <c r="G401" i="9"/>
  <c r="G402" i="9"/>
  <c r="G403" i="9"/>
  <c r="G404" i="9"/>
  <c r="G405" i="9"/>
  <c r="G406" i="9"/>
  <c r="G407" i="9"/>
  <c r="G408" i="9"/>
  <c r="G409" i="9"/>
  <c r="G410" i="9"/>
  <c r="G411" i="9"/>
  <c r="G412" i="9"/>
  <c r="G413" i="9"/>
  <c r="G414" i="9"/>
  <c r="G415" i="9"/>
  <c r="G416" i="9"/>
  <c r="G417" i="9"/>
  <c r="G418" i="9"/>
  <c r="G419" i="9"/>
  <c r="G420" i="9"/>
  <c r="G421" i="9"/>
  <c r="G422" i="9"/>
  <c r="G423" i="9"/>
  <c r="G424" i="9"/>
  <c r="G425" i="9"/>
  <c r="G426" i="9"/>
  <c r="G427" i="9"/>
  <c r="G428" i="9"/>
  <c r="G429" i="9"/>
  <c r="G430" i="9"/>
  <c r="G431" i="9"/>
  <c r="G432" i="9"/>
  <c r="G433" i="9"/>
  <c r="G434" i="9"/>
  <c r="G435" i="9"/>
  <c r="G436" i="9"/>
  <c r="G437" i="9"/>
  <c r="G438" i="9"/>
  <c r="G439" i="9"/>
  <c r="G440" i="9"/>
  <c r="G441" i="9"/>
  <c r="G442" i="9"/>
  <c r="G443" i="9"/>
  <c r="G444" i="9"/>
  <c r="G445" i="9"/>
  <c r="G446" i="9"/>
  <c r="G447" i="9"/>
  <c r="G448" i="9"/>
  <c r="G449" i="9"/>
  <c r="G450" i="9"/>
  <c r="G451" i="9"/>
  <c r="G452" i="9"/>
  <c r="G453" i="9"/>
  <c r="G454" i="9"/>
  <c r="G455" i="9"/>
  <c r="G456" i="9"/>
  <c r="G457" i="9"/>
  <c r="G458" i="9"/>
  <c r="G459" i="9"/>
  <c r="G460" i="9"/>
  <c r="G461" i="9"/>
  <c r="G462" i="9"/>
  <c r="G463" i="9"/>
  <c r="G464" i="9"/>
  <c r="G465" i="9"/>
  <c r="G466" i="9"/>
  <c r="G467" i="9"/>
  <c r="G468" i="9"/>
  <c r="G469" i="9"/>
  <c r="G470" i="9"/>
  <c r="G471" i="9"/>
  <c r="G472" i="9"/>
  <c r="G473" i="9"/>
  <c r="G474" i="9"/>
  <c r="G475" i="9"/>
  <c r="G476" i="9"/>
  <c r="G477" i="9"/>
  <c r="G478" i="9"/>
  <c r="G479" i="9"/>
  <c r="G480" i="9"/>
  <c r="G481" i="9"/>
  <c r="G482" i="9"/>
  <c r="G483" i="9"/>
  <c r="G484" i="9"/>
  <c r="G485" i="9"/>
  <c r="G486" i="9"/>
  <c r="G487" i="9"/>
  <c r="G488" i="9"/>
  <c r="G489" i="9"/>
  <c r="G490" i="9"/>
  <c r="G491" i="9"/>
  <c r="G492" i="9"/>
  <c r="G493" i="9"/>
  <c r="G494" i="9"/>
  <c r="G495" i="9"/>
  <c r="G496" i="9"/>
  <c r="G497" i="9"/>
  <c r="G498" i="9"/>
  <c r="G499" i="9"/>
  <c r="G500" i="9"/>
  <c r="G501" i="9"/>
  <c r="G502" i="9"/>
  <c r="G503" i="9"/>
  <c r="G504" i="9"/>
  <c r="G505" i="9"/>
  <c r="G506" i="9"/>
  <c r="G507" i="9"/>
  <c r="G508" i="9"/>
  <c r="G509" i="9"/>
  <c r="G510" i="9"/>
  <c r="G511" i="9"/>
  <c r="G512" i="9"/>
  <c r="G513" i="9"/>
  <c r="G514" i="9"/>
  <c r="G515" i="9"/>
  <c r="G516" i="9"/>
  <c r="G517" i="9"/>
  <c r="G518" i="9"/>
  <c r="G519" i="9"/>
  <c r="G520" i="9"/>
  <c r="G521" i="9"/>
  <c r="G522" i="9"/>
  <c r="G523" i="9"/>
  <c r="G524" i="9"/>
  <c r="G525" i="9"/>
  <c r="G526" i="9"/>
  <c r="G527" i="9"/>
  <c r="G528" i="9"/>
  <c r="G529" i="9"/>
  <c r="G530" i="9"/>
  <c r="G531" i="9"/>
  <c r="G532" i="9"/>
  <c r="G533" i="9"/>
  <c r="G534" i="9"/>
  <c r="G535" i="9"/>
  <c r="G536" i="9"/>
  <c r="G537" i="9"/>
  <c r="G538" i="9"/>
  <c r="G539" i="9"/>
  <c r="G540" i="9"/>
  <c r="G541" i="9"/>
  <c r="G542" i="9"/>
  <c r="G543" i="9"/>
  <c r="G544" i="9"/>
  <c r="G545" i="9"/>
  <c r="G546" i="9"/>
  <c r="G547" i="9"/>
  <c r="G548" i="9"/>
  <c r="G549" i="9"/>
  <c r="G550" i="9"/>
  <c r="G551" i="9"/>
  <c r="G552" i="9"/>
  <c r="G553" i="9"/>
  <c r="G554" i="9"/>
  <c r="G555" i="9"/>
  <c r="G556" i="9"/>
  <c r="G557" i="9"/>
  <c r="G558" i="9"/>
  <c r="G559" i="9"/>
  <c r="G560" i="9"/>
  <c r="G561" i="9"/>
  <c r="G562" i="9"/>
  <c r="G563" i="9"/>
  <c r="G564" i="9"/>
  <c r="G565" i="9"/>
  <c r="G566" i="9"/>
  <c r="G567" i="9"/>
  <c r="G568" i="9"/>
  <c r="G569" i="9"/>
  <c r="G570" i="9"/>
  <c r="G571" i="9"/>
  <c r="G572" i="9"/>
  <c r="G573" i="9"/>
  <c r="G574" i="9"/>
  <c r="G575" i="9"/>
  <c r="G576" i="9"/>
  <c r="G577" i="9"/>
  <c r="G578" i="9"/>
  <c r="G579" i="9"/>
  <c r="G580" i="9"/>
  <c r="G581" i="9"/>
  <c r="G582" i="9"/>
  <c r="G583" i="9"/>
  <c r="G584" i="9"/>
  <c r="G585" i="9"/>
  <c r="G586" i="9"/>
  <c r="G587" i="9"/>
  <c r="G588" i="9"/>
  <c r="G589" i="9"/>
  <c r="G590" i="9"/>
  <c r="G591" i="9"/>
  <c r="G592" i="9"/>
  <c r="G593" i="9"/>
  <c r="G594" i="9"/>
  <c r="G595" i="9"/>
  <c r="G596" i="9"/>
  <c r="G597" i="9"/>
  <c r="G598" i="9"/>
  <c r="G599" i="9"/>
  <c r="G600" i="9"/>
  <c r="G601" i="9"/>
  <c r="G602" i="9"/>
  <c r="G603" i="9"/>
  <c r="G604" i="9"/>
  <c r="G605" i="9"/>
  <c r="G606" i="9"/>
  <c r="G607" i="9"/>
  <c r="G608" i="9"/>
  <c r="G609" i="9"/>
  <c r="G610" i="9"/>
  <c r="G611" i="9"/>
  <c r="G612" i="9"/>
  <c r="G613" i="9"/>
  <c r="G614" i="9"/>
  <c r="G615" i="9"/>
  <c r="G616" i="9"/>
  <c r="G617" i="9"/>
  <c r="G618" i="9"/>
  <c r="G619" i="9"/>
  <c r="G620" i="9"/>
  <c r="G621" i="9"/>
  <c r="G622" i="9"/>
  <c r="G623" i="9"/>
  <c r="G624" i="9"/>
  <c r="G625" i="9"/>
  <c r="G626" i="9"/>
  <c r="G627" i="9"/>
  <c r="G628" i="9"/>
  <c r="G629" i="9"/>
  <c r="G630" i="9"/>
  <c r="G631" i="9"/>
  <c r="G632" i="9"/>
  <c r="G633" i="9"/>
  <c r="G634" i="9"/>
  <c r="G635" i="9"/>
  <c r="G636" i="9"/>
  <c r="G637" i="9"/>
  <c r="G638" i="9"/>
  <c r="G639" i="9"/>
  <c r="G640" i="9"/>
  <c r="G641" i="9"/>
  <c r="G642" i="9"/>
  <c r="G643" i="9"/>
  <c r="G644" i="9"/>
  <c r="G645" i="9"/>
  <c r="G646" i="9"/>
  <c r="G647" i="9"/>
  <c r="G648" i="9"/>
  <c r="G649" i="9"/>
  <c r="G650" i="9"/>
  <c r="G651" i="9"/>
  <c r="G652" i="9"/>
  <c r="G653" i="9"/>
  <c r="G654" i="9"/>
  <c r="G655" i="9"/>
  <c r="G656" i="9"/>
  <c r="G657" i="9"/>
  <c r="G658" i="9"/>
  <c r="G659" i="9"/>
  <c r="G660" i="9"/>
  <c r="G661" i="9"/>
  <c r="G662" i="9"/>
  <c r="G663" i="9"/>
  <c r="G664" i="9"/>
  <c r="G665" i="9"/>
  <c r="G666" i="9"/>
  <c r="G667" i="9"/>
  <c r="G668" i="9"/>
  <c r="G669" i="9"/>
  <c r="G670" i="9"/>
  <c r="G671" i="9"/>
  <c r="G672" i="9"/>
  <c r="G673" i="9"/>
  <c r="G674" i="9"/>
  <c r="G675" i="9"/>
  <c r="G676" i="9"/>
  <c r="G677" i="9"/>
  <c r="G678" i="9"/>
  <c r="G679" i="9"/>
  <c r="G680" i="9"/>
  <c r="G681" i="9"/>
  <c r="G682" i="9"/>
  <c r="G683" i="9"/>
  <c r="G684" i="9"/>
  <c r="G685" i="9"/>
  <c r="G686" i="9"/>
  <c r="G687" i="9"/>
  <c r="G688" i="9"/>
  <c r="G689" i="9"/>
  <c r="G690" i="9"/>
  <c r="G691" i="9"/>
  <c r="G692" i="9"/>
  <c r="G693" i="9"/>
  <c r="G694" i="9"/>
  <c r="G695" i="9"/>
  <c r="G696" i="9"/>
  <c r="G697" i="9"/>
  <c r="G698" i="9"/>
  <c r="G699" i="9"/>
  <c r="G700" i="9"/>
  <c r="G701" i="9"/>
  <c r="G702" i="9"/>
  <c r="G703" i="9"/>
  <c r="G704" i="9"/>
  <c r="G705" i="9"/>
  <c r="G706" i="9"/>
  <c r="G707" i="9"/>
  <c r="G708" i="9"/>
  <c r="G709" i="9"/>
  <c r="G710" i="9"/>
  <c r="G711" i="9"/>
  <c r="G712" i="9"/>
  <c r="G713" i="9"/>
  <c r="G714" i="9"/>
  <c r="G715" i="9"/>
  <c r="G716" i="9"/>
  <c r="G717" i="9"/>
  <c r="G718" i="9"/>
  <c r="G719" i="9"/>
  <c r="G720" i="9"/>
  <c r="G721" i="9"/>
  <c r="G722" i="9"/>
  <c r="G723" i="9"/>
  <c r="G724" i="9"/>
  <c r="G725" i="9"/>
  <c r="G726" i="9"/>
  <c r="G727" i="9"/>
  <c r="G728" i="9"/>
  <c r="G729" i="9"/>
  <c r="G730" i="9"/>
  <c r="G731" i="9"/>
  <c r="G732" i="9"/>
  <c r="G733" i="9"/>
  <c r="G734" i="9"/>
  <c r="G735" i="9"/>
  <c r="G736" i="9"/>
  <c r="G737" i="9"/>
  <c r="G738" i="9"/>
  <c r="G739" i="9"/>
  <c r="G740" i="9"/>
  <c r="G741" i="9"/>
  <c r="G742" i="9"/>
  <c r="G743" i="9"/>
  <c r="G744" i="9"/>
  <c r="G745" i="9"/>
  <c r="G746" i="9"/>
  <c r="G747" i="9"/>
  <c r="G748" i="9"/>
  <c r="G749" i="9"/>
  <c r="G750" i="9"/>
  <c r="G751" i="9"/>
  <c r="G752" i="9"/>
  <c r="G753" i="9"/>
  <c r="G754" i="9"/>
  <c r="G755" i="9"/>
  <c r="G756" i="9"/>
  <c r="G757" i="9"/>
  <c r="G758" i="9"/>
  <c r="G759" i="9"/>
  <c r="G760" i="9"/>
  <c r="G761" i="9"/>
  <c r="G762" i="9"/>
  <c r="G763" i="9"/>
  <c r="G764" i="9"/>
  <c r="G765" i="9"/>
  <c r="G766" i="9"/>
  <c r="G767" i="9"/>
  <c r="G768" i="9"/>
  <c r="G769" i="9"/>
  <c r="G770" i="9"/>
  <c r="G771" i="9"/>
  <c r="G772" i="9"/>
  <c r="G773" i="9"/>
  <c r="G774" i="9"/>
  <c r="G775" i="9"/>
  <c r="G776" i="9"/>
  <c r="G777" i="9"/>
  <c r="G778" i="9"/>
  <c r="G779" i="9"/>
  <c r="G780" i="9"/>
  <c r="G781" i="9"/>
  <c r="G782" i="9"/>
  <c r="G783" i="9"/>
  <c r="G784" i="9"/>
  <c r="G785" i="9"/>
  <c r="G786" i="9"/>
  <c r="G787" i="9"/>
  <c r="G788" i="9"/>
  <c r="G789" i="9"/>
  <c r="G790" i="9"/>
  <c r="G791" i="9"/>
  <c r="G792" i="9"/>
  <c r="G793" i="9"/>
  <c r="G794" i="9"/>
  <c r="G795" i="9"/>
  <c r="G796" i="9"/>
  <c r="G797" i="9"/>
  <c r="G798" i="9"/>
  <c r="G799" i="9"/>
  <c r="G800" i="9"/>
  <c r="G801" i="9"/>
  <c r="G802" i="9"/>
  <c r="G803" i="9"/>
  <c r="G804" i="9"/>
  <c r="G805" i="9"/>
  <c r="G806" i="9"/>
  <c r="G807" i="9"/>
  <c r="G808" i="9"/>
  <c r="G809" i="9"/>
  <c r="G810" i="9"/>
  <c r="G811" i="9"/>
  <c r="G812" i="9"/>
  <c r="G813" i="9"/>
  <c r="G814" i="9"/>
  <c r="G815" i="9"/>
  <c r="G816" i="9"/>
  <c r="G817" i="9"/>
  <c r="G818" i="9"/>
  <c r="G819" i="9"/>
  <c r="G820" i="9"/>
  <c r="G821" i="9"/>
  <c r="G822" i="9"/>
  <c r="G823" i="9"/>
  <c r="G824" i="9"/>
  <c r="G825" i="9"/>
  <c r="G826" i="9"/>
  <c r="G827" i="9"/>
  <c r="G828" i="9"/>
  <c r="G829" i="9"/>
  <c r="G830" i="9"/>
  <c r="G831" i="9"/>
  <c r="G832" i="9"/>
  <c r="G833" i="9"/>
  <c r="G834" i="9"/>
  <c r="G835" i="9"/>
  <c r="G836" i="9"/>
  <c r="G837" i="9"/>
  <c r="G838" i="9"/>
  <c r="G839" i="9"/>
  <c r="G840" i="9"/>
  <c r="G841" i="9"/>
  <c r="G842" i="9"/>
  <c r="G843" i="9"/>
  <c r="G844" i="9"/>
  <c r="G845" i="9"/>
  <c r="G846" i="9"/>
  <c r="G847" i="9"/>
  <c r="G848" i="9"/>
  <c r="G849" i="9"/>
  <c r="G850" i="9"/>
  <c r="G851" i="9"/>
  <c r="G852" i="9"/>
  <c r="G853" i="9"/>
  <c r="G854" i="9"/>
  <c r="G855" i="9"/>
  <c r="G856" i="9"/>
  <c r="G857" i="9"/>
  <c r="G858" i="9"/>
  <c r="G859" i="9"/>
  <c r="G860" i="9"/>
  <c r="G861" i="9"/>
  <c r="G862" i="9"/>
  <c r="G863" i="9"/>
  <c r="G864" i="9"/>
  <c r="G865" i="9"/>
  <c r="G866" i="9"/>
  <c r="G867" i="9"/>
  <c r="G868" i="9"/>
  <c r="G869" i="9"/>
  <c r="G870" i="9"/>
  <c r="G871" i="9"/>
  <c r="G872" i="9"/>
  <c r="G873" i="9"/>
  <c r="G874" i="9"/>
  <c r="G875" i="9"/>
  <c r="G876" i="9"/>
  <c r="G877" i="9"/>
  <c r="G878" i="9"/>
  <c r="G879" i="9"/>
  <c r="G880" i="9"/>
  <c r="G881" i="9"/>
  <c r="G882" i="9"/>
  <c r="G883" i="9"/>
  <c r="G884" i="9"/>
  <c r="G885" i="9"/>
  <c r="G886" i="9"/>
  <c r="G887" i="9"/>
  <c r="G888" i="9"/>
  <c r="G889" i="9"/>
  <c r="G890" i="9"/>
  <c r="G891" i="9"/>
  <c r="G892" i="9"/>
  <c r="G893" i="9"/>
  <c r="G894" i="9"/>
  <c r="G895" i="9"/>
  <c r="G896" i="9"/>
  <c r="G897" i="9"/>
  <c r="G898" i="9"/>
  <c r="G899" i="9"/>
  <c r="G900" i="9"/>
  <c r="G901" i="9"/>
  <c r="G902" i="9"/>
  <c r="G903" i="9"/>
  <c r="G904" i="9"/>
  <c r="G905" i="9"/>
  <c r="G906" i="9"/>
  <c r="G907" i="9"/>
  <c r="G908" i="9"/>
  <c r="G909" i="9"/>
  <c r="G910" i="9"/>
  <c r="G911" i="9"/>
  <c r="G912" i="9"/>
  <c r="G913" i="9"/>
  <c r="G914" i="9"/>
  <c r="G915" i="9"/>
  <c r="G916" i="9"/>
  <c r="G917" i="9"/>
  <c r="G918" i="9"/>
  <c r="G919" i="9"/>
  <c r="G920" i="9"/>
  <c r="G921" i="9"/>
  <c r="G922" i="9"/>
  <c r="G923" i="9"/>
  <c r="G924" i="9"/>
  <c r="G925" i="9"/>
  <c r="G926" i="9"/>
  <c r="G927" i="9"/>
  <c r="G928" i="9"/>
  <c r="G929" i="9"/>
  <c r="G930" i="9"/>
  <c r="G931" i="9"/>
  <c r="G932" i="9"/>
  <c r="G933" i="9"/>
  <c r="G934" i="9"/>
  <c r="G935" i="9"/>
  <c r="G936" i="9"/>
  <c r="G937" i="9"/>
  <c r="G938" i="9"/>
  <c r="G939" i="9"/>
  <c r="G940" i="9"/>
  <c r="G941" i="9"/>
  <c r="G942" i="9"/>
  <c r="G943" i="9"/>
  <c r="G944" i="9"/>
  <c r="G945" i="9"/>
  <c r="G946" i="9"/>
  <c r="G947" i="9"/>
  <c r="G948" i="9"/>
  <c r="G949" i="9"/>
  <c r="G950" i="9"/>
  <c r="G951" i="9"/>
  <c r="G952" i="9"/>
  <c r="G953" i="9"/>
  <c r="G954" i="9"/>
  <c r="G955" i="9"/>
  <c r="G956" i="9"/>
  <c r="G957" i="9"/>
  <c r="G958" i="9"/>
  <c r="G959" i="9"/>
  <c r="G960" i="9"/>
  <c r="G961" i="9"/>
  <c r="G962" i="9"/>
  <c r="G963" i="9"/>
  <c r="G964" i="9"/>
  <c r="G965" i="9"/>
  <c r="G966" i="9"/>
  <c r="G967" i="9"/>
  <c r="G968" i="9"/>
  <c r="G969" i="9"/>
  <c r="G970" i="9"/>
  <c r="G971" i="9"/>
  <c r="G972" i="9"/>
  <c r="G973" i="9"/>
  <c r="G974" i="9"/>
  <c r="G975" i="9"/>
  <c r="G976" i="9"/>
  <c r="G977" i="9"/>
  <c r="G978" i="9"/>
  <c r="G979" i="9"/>
  <c r="G980" i="9"/>
  <c r="G981" i="9"/>
  <c r="G982" i="9"/>
  <c r="G983" i="9"/>
  <c r="G984" i="9"/>
  <c r="G985" i="9"/>
  <c r="G986" i="9"/>
  <c r="G987" i="9"/>
  <c r="G988" i="9"/>
  <c r="G989" i="9"/>
  <c r="G990" i="9"/>
  <c r="G991" i="9"/>
  <c r="G992" i="9"/>
  <c r="G993" i="9"/>
  <c r="G994" i="9"/>
  <c r="G995" i="9"/>
  <c r="G996" i="9"/>
  <c r="G997" i="9"/>
  <c r="G998" i="9"/>
  <c r="G999" i="9"/>
  <c r="G1000" i="9"/>
  <c r="G1001" i="9"/>
  <c r="G1002" i="9"/>
  <c r="G1003" i="9"/>
  <c r="G1004" i="9"/>
  <c r="G1005" i="9"/>
  <c r="G1006" i="9"/>
  <c r="G1007" i="9"/>
  <c r="G1008" i="9"/>
  <c r="G1009" i="9"/>
  <c r="G1010" i="9"/>
  <c r="G1011" i="9"/>
  <c r="G1012" i="9"/>
  <c r="G1013" i="9"/>
  <c r="G1014" i="9"/>
  <c r="G1015" i="9"/>
  <c r="G1016" i="9"/>
  <c r="G1017" i="9"/>
  <c r="G1018" i="9"/>
  <c r="G1019" i="9"/>
  <c r="G1020" i="9"/>
  <c r="G1021" i="9"/>
  <c r="G1022" i="9"/>
  <c r="G1023" i="9"/>
  <c r="G1024" i="9"/>
  <c r="G1025" i="9"/>
  <c r="G1026" i="9"/>
  <c r="G1027" i="9"/>
  <c r="G1028" i="9"/>
  <c r="G1029" i="9"/>
  <c r="G1030" i="9"/>
  <c r="G1031" i="9"/>
  <c r="G1032" i="9"/>
  <c r="G1033" i="9"/>
  <c r="G1034" i="9"/>
  <c r="G1035" i="9"/>
  <c r="G1036" i="9"/>
  <c r="G1037" i="9"/>
  <c r="G1038" i="9"/>
  <c r="G1039" i="9"/>
  <c r="G1040" i="9"/>
  <c r="G1041" i="9"/>
  <c r="G1042" i="9"/>
  <c r="G1043" i="9"/>
  <c r="G1044" i="9"/>
  <c r="G1045" i="9"/>
  <c r="G1046" i="9"/>
  <c r="G1047" i="9"/>
  <c r="G1048" i="9"/>
  <c r="G1049" i="9"/>
  <c r="G1050" i="9"/>
  <c r="G1051" i="9"/>
  <c r="G1052" i="9"/>
  <c r="G1053" i="9"/>
  <c r="G1054" i="9"/>
  <c r="G1055" i="9"/>
  <c r="G1056" i="9"/>
  <c r="G1057" i="9"/>
  <c r="G1058" i="9"/>
  <c r="G1059" i="9"/>
  <c r="G1060" i="9"/>
  <c r="G1061" i="9"/>
  <c r="G1062" i="9"/>
  <c r="G1063" i="9"/>
  <c r="G1064" i="9"/>
  <c r="G1065" i="9"/>
  <c r="G1066" i="9"/>
  <c r="G1067" i="9"/>
  <c r="G1068" i="9"/>
  <c r="G1069" i="9"/>
  <c r="G1070" i="9"/>
  <c r="G1071" i="9"/>
  <c r="G1072" i="9"/>
  <c r="G1073" i="9"/>
  <c r="G1074" i="9"/>
  <c r="G1075" i="9"/>
  <c r="G1076" i="9"/>
  <c r="G1077" i="9"/>
  <c r="G1078" i="9"/>
  <c r="G1079" i="9"/>
  <c r="G1080" i="9"/>
  <c r="G1081" i="9"/>
  <c r="G1082" i="9"/>
  <c r="G1083" i="9"/>
  <c r="G1084" i="9"/>
  <c r="G1085" i="9"/>
  <c r="G1086" i="9"/>
  <c r="G1087" i="9"/>
  <c r="G1088" i="9"/>
  <c r="G1089" i="9"/>
  <c r="G1090" i="9"/>
  <c r="G1091" i="9"/>
  <c r="G1092" i="9"/>
  <c r="G1093" i="9"/>
  <c r="G1094" i="9"/>
  <c r="G1095" i="9"/>
  <c r="G1096" i="9"/>
  <c r="G1097" i="9"/>
  <c r="G1098" i="9"/>
  <c r="G1099" i="9"/>
  <c r="G1100" i="9"/>
  <c r="G1101" i="9"/>
  <c r="G1102" i="9"/>
  <c r="G1103" i="9"/>
  <c r="G1104" i="9"/>
  <c r="G1105" i="9"/>
  <c r="G1106" i="9"/>
  <c r="G1107" i="9"/>
  <c r="G1108" i="9"/>
  <c r="G1109" i="9"/>
  <c r="G1110" i="9"/>
  <c r="G1111" i="9"/>
  <c r="G1112" i="9"/>
  <c r="G1113" i="9"/>
  <c r="G1114" i="9"/>
  <c r="G1115" i="9"/>
  <c r="G1116" i="9"/>
  <c r="G1117" i="9"/>
  <c r="G1118" i="9"/>
  <c r="G1119" i="9"/>
  <c r="G1120" i="9"/>
  <c r="G1121" i="9"/>
  <c r="G1122" i="9"/>
  <c r="G1123" i="9"/>
  <c r="G1124" i="9"/>
  <c r="G1125" i="9"/>
  <c r="G1126" i="9"/>
  <c r="G1127" i="9"/>
  <c r="G1128" i="9"/>
  <c r="G1129" i="9"/>
  <c r="G1130" i="9"/>
  <c r="G1131" i="9"/>
  <c r="G1132" i="9"/>
  <c r="G1133" i="9"/>
  <c r="G1134" i="9"/>
  <c r="G1135" i="9"/>
  <c r="G1136" i="9"/>
  <c r="G1137" i="9"/>
  <c r="G1138" i="9"/>
  <c r="G1139" i="9"/>
  <c r="G1140" i="9"/>
  <c r="G1141" i="9"/>
  <c r="G1142" i="9"/>
  <c r="G1143" i="9"/>
  <c r="G1144" i="9"/>
  <c r="G1145" i="9"/>
  <c r="G1146" i="9"/>
  <c r="G1147" i="9"/>
  <c r="G1148" i="9"/>
  <c r="G1149" i="9"/>
  <c r="G1150" i="9"/>
  <c r="G1151" i="9"/>
  <c r="G1152" i="9"/>
  <c r="G1153" i="9"/>
  <c r="G1154" i="9"/>
  <c r="G1155" i="9"/>
  <c r="G1156" i="9"/>
  <c r="G1157" i="9"/>
  <c r="G1158" i="9"/>
  <c r="G1159" i="9"/>
  <c r="G1160" i="9"/>
  <c r="G1161" i="9"/>
  <c r="G1162" i="9"/>
  <c r="G1163" i="9"/>
  <c r="G1164" i="9"/>
  <c r="G1165" i="9"/>
  <c r="G1166" i="9"/>
  <c r="G1167" i="9"/>
  <c r="G1168" i="9"/>
  <c r="G1169" i="9"/>
  <c r="G1170" i="9"/>
  <c r="G1171" i="9"/>
  <c r="G1172" i="9"/>
  <c r="G1173" i="9"/>
  <c r="G1174" i="9"/>
  <c r="G1175" i="9"/>
  <c r="G1176" i="9"/>
  <c r="G1177" i="9"/>
  <c r="G1178" i="9"/>
  <c r="G1179" i="9"/>
  <c r="G1180" i="9"/>
  <c r="G1181" i="9"/>
  <c r="G1182" i="9"/>
  <c r="G1183" i="9"/>
  <c r="G1184" i="9"/>
  <c r="G1185" i="9"/>
  <c r="G1186" i="9"/>
  <c r="G1187" i="9"/>
  <c r="G1188" i="9"/>
  <c r="G1189" i="9"/>
  <c r="G1190" i="9"/>
  <c r="G1191" i="9"/>
  <c r="G1192" i="9"/>
  <c r="G1193" i="9"/>
  <c r="G1194" i="9"/>
  <c r="G1195" i="9"/>
  <c r="G1196" i="9"/>
  <c r="G1197" i="9"/>
  <c r="G1198" i="9"/>
  <c r="G1199" i="9"/>
  <c r="G1200" i="9"/>
  <c r="G1201" i="9"/>
  <c r="G1202" i="9"/>
  <c r="G1203" i="9"/>
  <c r="G1204" i="9"/>
  <c r="G1205" i="9"/>
  <c r="G1206" i="9"/>
  <c r="G1207" i="9"/>
  <c r="G1208" i="9"/>
  <c r="G1209" i="9"/>
  <c r="G1210" i="9"/>
  <c r="G1211" i="9"/>
  <c r="G1212" i="9"/>
  <c r="G1213" i="9"/>
  <c r="G1214" i="9"/>
  <c r="G1215" i="9"/>
  <c r="G1216" i="9"/>
  <c r="G1217" i="9"/>
  <c r="G1218" i="9"/>
  <c r="G1219" i="9"/>
  <c r="G1220" i="9"/>
  <c r="G1221" i="9"/>
  <c r="G1222" i="9"/>
  <c r="G1223" i="9"/>
  <c r="G1224" i="9"/>
  <c r="G1225" i="9"/>
  <c r="G1226" i="9"/>
  <c r="G1227" i="9"/>
  <c r="G1228" i="9"/>
  <c r="G1229" i="9"/>
  <c r="G1230" i="9"/>
  <c r="G1231" i="9"/>
  <c r="G1232" i="9"/>
  <c r="G1233" i="9"/>
  <c r="G1234" i="9"/>
  <c r="G1235" i="9"/>
  <c r="G1236" i="9"/>
  <c r="G1237" i="9"/>
  <c r="G1238" i="9"/>
  <c r="G1239" i="9"/>
  <c r="G1240" i="9"/>
  <c r="G1241" i="9"/>
  <c r="G1242" i="9"/>
  <c r="G1243" i="9"/>
  <c r="G1244" i="9"/>
  <c r="G1245" i="9"/>
  <c r="G1246" i="9"/>
  <c r="G1247" i="9"/>
  <c r="G1248" i="9"/>
  <c r="G1249" i="9"/>
  <c r="G1250" i="9"/>
  <c r="G1251" i="9"/>
  <c r="G1252" i="9"/>
  <c r="G1253" i="9"/>
  <c r="G1254" i="9"/>
  <c r="G1255" i="9"/>
  <c r="G1256" i="9"/>
  <c r="G1257" i="9"/>
  <c r="G1258" i="9"/>
  <c r="G1259" i="9"/>
  <c r="G1260" i="9"/>
  <c r="G1261" i="9"/>
  <c r="G1262" i="9"/>
  <c r="G1263" i="9"/>
  <c r="G1264" i="9"/>
  <c r="G1265" i="9"/>
  <c r="G1266" i="9"/>
  <c r="G1267" i="9"/>
  <c r="G1268" i="9"/>
  <c r="G1269" i="9"/>
  <c r="G1270" i="9"/>
  <c r="G1271" i="9"/>
  <c r="G1272" i="9"/>
  <c r="G1273" i="9"/>
  <c r="G1274" i="9"/>
  <c r="G1275" i="9"/>
  <c r="G1276" i="9"/>
  <c r="G1277" i="9"/>
  <c r="G1278" i="9"/>
  <c r="G1279" i="9"/>
  <c r="G1280" i="9"/>
  <c r="G1281" i="9"/>
  <c r="G1282" i="9"/>
  <c r="G1283" i="9"/>
  <c r="G1284" i="9"/>
  <c r="G1285" i="9"/>
  <c r="G1286" i="9"/>
  <c r="G1287" i="9"/>
  <c r="G1288" i="9"/>
  <c r="G1289" i="9"/>
  <c r="G1290" i="9"/>
  <c r="G1291" i="9"/>
  <c r="G1292" i="9"/>
  <c r="G1293" i="9"/>
  <c r="G1294" i="9"/>
  <c r="G1295" i="9"/>
  <c r="K2" i="9"/>
  <c r="I2" i="9"/>
  <c r="G2" i="9"/>
</calcChain>
</file>

<file path=xl/sharedStrings.xml><?xml version="1.0" encoding="utf-8"?>
<sst xmlns="http://schemas.openxmlformats.org/spreadsheetml/2006/main" count="8265" uniqueCount="2539">
  <si>
    <t>DISTRICT NAME</t>
  </si>
  <si>
    <t>SCHOOL NAME</t>
  </si>
  <si>
    <t>POVERTY INDEX</t>
  </si>
  <si>
    <t>Abbeville County School District</t>
  </si>
  <si>
    <t>Abbeville High School</t>
  </si>
  <si>
    <t>0160001</t>
  </si>
  <si>
    <t>H</t>
  </si>
  <si>
    <t>Good</t>
  </si>
  <si>
    <t>Dixie High School</t>
  </si>
  <si>
    <t>0160003</t>
  </si>
  <si>
    <t>John C. Calhoun Elementary School</t>
  </si>
  <si>
    <t>0160007</t>
  </si>
  <si>
    <t>E</t>
  </si>
  <si>
    <t>Below Average</t>
  </si>
  <si>
    <t>Wright Middle School</t>
  </si>
  <si>
    <t>0160016</t>
  </si>
  <si>
    <t>M</t>
  </si>
  <si>
    <t>Excellent</t>
  </si>
  <si>
    <t>Westwood Elementary</t>
  </si>
  <si>
    <t>0160017</t>
  </si>
  <si>
    <t>Cherokee Trail Elementary School</t>
  </si>
  <si>
    <t>0160018</t>
  </si>
  <si>
    <t>Diamond Hill</t>
  </si>
  <si>
    <t>0160019</t>
  </si>
  <si>
    <t>Average</t>
  </si>
  <si>
    <t>Aiken County Public School District</t>
  </si>
  <si>
    <t>Silver Bluff High School</t>
  </si>
  <si>
    <t>0201001</t>
  </si>
  <si>
    <t>Aiken High School</t>
  </si>
  <si>
    <t>0201002</t>
  </si>
  <si>
    <t>South Aiken High School</t>
  </si>
  <si>
    <t>0201003</t>
  </si>
  <si>
    <t>Jefferson Elementary</t>
  </si>
  <si>
    <t>0201005</t>
  </si>
  <si>
    <t>Midland Valley High</t>
  </si>
  <si>
    <t>0201006</t>
  </si>
  <si>
    <t>Paul Knox Middle School</t>
  </si>
  <si>
    <t>0201007</t>
  </si>
  <si>
    <t>Langley-Bath-Clearwater Middle School</t>
  </si>
  <si>
    <t>0201008</t>
  </si>
  <si>
    <t>Leavelle Mccampbell Middle School</t>
  </si>
  <si>
    <t>0201009</t>
  </si>
  <si>
    <t>New Ellenton Middle Steam Magnet School</t>
  </si>
  <si>
    <t>0201010</t>
  </si>
  <si>
    <t>North Augusta Middle School</t>
  </si>
  <si>
    <t>0201011</t>
  </si>
  <si>
    <t>North Augusta High School</t>
  </si>
  <si>
    <t>0201012</t>
  </si>
  <si>
    <t>Wagener-Salley High School</t>
  </si>
  <si>
    <t>0201015</t>
  </si>
  <si>
    <t>Aiken Elementary School</t>
  </si>
  <si>
    <t>0201016</t>
  </si>
  <si>
    <t>Minnie B. Kennedy Middle School</t>
  </si>
  <si>
    <t>0201017</t>
  </si>
  <si>
    <t>Belvedere Elementary</t>
  </si>
  <si>
    <t>0201019</t>
  </si>
  <si>
    <t>Byrd Elementary</t>
  </si>
  <si>
    <t>0201021</t>
  </si>
  <si>
    <t>0201022</t>
  </si>
  <si>
    <t>Clearwater Elementary School</t>
  </si>
  <si>
    <t>0201024</t>
  </si>
  <si>
    <t>Unsatisfactory</t>
  </si>
  <si>
    <t>Cyril B. Busbee Elementary/A.L. Corbett Middle Schools</t>
  </si>
  <si>
    <t>0201025</t>
  </si>
  <si>
    <t>East Aiken School Of The Arts</t>
  </si>
  <si>
    <t>0201027</t>
  </si>
  <si>
    <t>Schofield Middle School</t>
  </si>
  <si>
    <t>0201028</t>
  </si>
  <si>
    <t>Gloverville Elementary School</t>
  </si>
  <si>
    <t>0201029</t>
  </si>
  <si>
    <t>Greendale Elementary</t>
  </si>
  <si>
    <t>0201030</t>
  </si>
  <si>
    <t>Hammond Hill Elementary</t>
  </si>
  <si>
    <t>0201031</t>
  </si>
  <si>
    <t>Jackson Stem Middle School</t>
  </si>
  <si>
    <t>0201033</t>
  </si>
  <si>
    <t>Millbrook Elementary</t>
  </si>
  <si>
    <t>0201035</t>
  </si>
  <si>
    <t>North Aiken Elementary School</t>
  </si>
  <si>
    <t>0201038</t>
  </si>
  <si>
    <t>North Augusta Elementary School</t>
  </si>
  <si>
    <t>0201039</t>
  </si>
  <si>
    <t>Warrenville Elementary</t>
  </si>
  <si>
    <t>0201052</t>
  </si>
  <si>
    <t>Oakwood Windsor Elementary</t>
  </si>
  <si>
    <t>0201054</t>
  </si>
  <si>
    <t>Redcliffe Elementary School</t>
  </si>
  <si>
    <t>0201055</t>
  </si>
  <si>
    <t>Chukker Creek Elementary</t>
  </si>
  <si>
    <t>0201056</t>
  </si>
  <si>
    <t>Aiken Middle School</t>
  </si>
  <si>
    <t>0201057</t>
  </si>
  <si>
    <t>Mossy Creek  Elementary School</t>
  </si>
  <si>
    <t>0201058</t>
  </si>
  <si>
    <t>Ridge Spring-Monetta Elementary School</t>
  </si>
  <si>
    <t>0201059</t>
  </si>
  <si>
    <t>Ridge Spring-Monetta Middle/High School</t>
  </si>
  <si>
    <t>0201060</t>
  </si>
  <si>
    <t>Lloyd-Kennedy Charter</t>
  </si>
  <si>
    <t>0201601</t>
  </si>
  <si>
    <t>Horse Creek Academy</t>
  </si>
  <si>
    <t>0201602</t>
  </si>
  <si>
    <t>Aiken Performing Arts Charter</t>
  </si>
  <si>
    <t>0201603</t>
  </si>
  <si>
    <t>Not Rated</t>
  </si>
  <si>
    <t>Allendale County Schools</t>
  </si>
  <si>
    <t>Allendale-Fairfax High</t>
  </si>
  <si>
    <t>0301001</t>
  </si>
  <si>
    <t>Allendale Elementary</t>
  </si>
  <si>
    <t>0301004</t>
  </si>
  <si>
    <t>Allendale-Fairfax Middle</t>
  </si>
  <si>
    <t>0301008</t>
  </si>
  <si>
    <t>Anderson School District One</t>
  </si>
  <si>
    <t>Palmetto High School</t>
  </si>
  <si>
    <t>0401001</t>
  </si>
  <si>
    <t>Powdersville High School</t>
  </si>
  <si>
    <t>0401002</t>
  </si>
  <si>
    <t>Wren High School</t>
  </si>
  <si>
    <t>0401003</t>
  </si>
  <si>
    <t>Palmetto Elementary</t>
  </si>
  <si>
    <t>0401004</t>
  </si>
  <si>
    <t>Cedar Grove Elementary School</t>
  </si>
  <si>
    <t>0401005</t>
  </si>
  <si>
    <t>Wren Middle School</t>
  </si>
  <si>
    <t>0401008</t>
  </si>
  <si>
    <t>West Pelzer Elementary School</t>
  </si>
  <si>
    <t>0401009</t>
  </si>
  <si>
    <t>Spearman Elementary</t>
  </si>
  <si>
    <t>0401011</t>
  </si>
  <si>
    <t>Palmetto Middle School</t>
  </si>
  <si>
    <t>0401012</t>
  </si>
  <si>
    <t>Wren Elementary</t>
  </si>
  <si>
    <t>0401013</t>
  </si>
  <si>
    <t>Hunt Meadows Elementary School</t>
  </si>
  <si>
    <t>0401014</t>
  </si>
  <si>
    <t>Powdersville Middle</t>
  </si>
  <si>
    <t>0401061</t>
  </si>
  <si>
    <t>Powdersville Elementary School</t>
  </si>
  <si>
    <t>0401062</t>
  </si>
  <si>
    <t>Anderson County School District Two</t>
  </si>
  <si>
    <t>Belton-Honea Path High School</t>
  </si>
  <si>
    <t>0402012</t>
  </si>
  <si>
    <t>Belton Elementary School</t>
  </si>
  <si>
    <t>0402013</t>
  </si>
  <si>
    <t>Belton Middle School</t>
  </si>
  <si>
    <t>0402014</t>
  </si>
  <si>
    <t>Honea Path Elementary</t>
  </si>
  <si>
    <t>0402018</t>
  </si>
  <si>
    <t>Honea Path Middle School</t>
  </si>
  <si>
    <t>0402019</t>
  </si>
  <si>
    <t>Wright Elementary School</t>
  </si>
  <si>
    <t>0402021</t>
  </si>
  <si>
    <t>Anderson School District Three</t>
  </si>
  <si>
    <t>Crescent High School</t>
  </si>
  <si>
    <t>0403022</t>
  </si>
  <si>
    <t>Iva Elementary School</t>
  </si>
  <si>
    <t>0403024</t>
  </si>
  <si>
    <t>Starr-Iva Middle School</t>
  </si>
  <si>
    <t>0403025</t>
  </si>
  <si>
    <t>Starr Elementary</t>
  </si>
  <si>
    <t>0403026</t>
  </si>
  <si>
    <t>Flat Rock Elementary</t>
  </si>
  <si>
    <t>0403027</t>
  </si>
  <si>
    <t>Anderson District 4</t>
  </si>
  <si>
    <t>Pendleton High School</t>
  </si>
  <si>
    <t>0404027</t>
  </si>
  <si>
    <t>Riverside Middle School</t>
  </si>
  <si>
    <t>0404029</t>
  </si>
  <si>
    <t>La France Elementary</t>
  </si>
  <si>
    <t>0404031</t>
  </si>
  <si>
    <t>Pendleton Elementary</t>
  </si>
  <si>
    <t>0404034</t>
  </si>
  <si>
    <t>Townville Elementary School</t>
  </si>
  <si>
    <t>0404036</t>
  </si>
  <si>
    <t>Mount Lebanon Elementary School</t>
  </si>
  <si>
    <t>0404037</t>
  </si>
  <si>
    <t>Anderson School District Five</t>
  </si>
  <si>
    <t>0405038</t>
  </si>
  <si>
    <t>0405040</t>
  </si>
  <si>
    <t>Centerville Elementary School</t>
  </si>
  <si>
    <t>0405044</t>
  </si>
  <si>
    <t>Concord Elementary School,</t>
  </si>
  <si>
    <t>0405045</t>
  </si>
  <si>
    <t>Westside High School</t>
  </si>
  <si>
    <t>0405048</t>
  </si>
  <si>
    <t>Nevitt Forest Elementary School</t>
  </si>
  <si>
    <t>0405050</t>
  </si>
  <si>
    <t>New Prospect Elementary School</t>
  </si>
  <si>
    <t>0405051</t>
  </si>
  <si>
    <t>Varennes Elementary School</t>
  </si>
  <si>
    <t>0405055</t>
  </si>
  <si>
    <t>Whitehall Elementary School</t>
  </si>
  <si>
    <t>0405059</t>
  </si>
  <si>
    <t>Calhoun Academy Of The Arts</t>
  </si>
  <si>
    <t>0405060</t>
  </si>
  <si>
    <t>Midway Elementary School</t>
  </si>
  <si>
    <t>0405061</t>
  </si>
  <si>
    <t>0405062</t>
  </si>
  <si>
    <t>Robert Anderson Middle School</t>
  </si>
  <si>
    <t>0405063</t>
  </si>
  <si>
    <t>Glenview Middle School</t>
  </si>
  <si>
    <t>0405064</t>
  </si>
  <si>
    <t>Southwood Academy Of The Arts</t>
  </si>
  <si>
    <t>0405065</t>
  </si>
  <si>
    <t>North Pointe Elementary School</t>
  </si>
  <si>
    <t>0405066</t>
  </si>
  <si>
    <t>Anderson Five Charter School</t>
  </si>
  <si>
    <t>0405601</t>
  </si>
  <si>
    <t>Bamberg School District 1</t>
  </si>
  <si>
    <t>Bamberg Ehrhardt High School</t>
  </si>
  <si>
    <t>0501001</t>
  </si>
  <si>
    <t>Bamberg-Ehrhardt Middle School</t>
  </si>
  <si>
    <t>0501002</t>
  </si>
  <si>
    <t>Richard Carroll Elementary School</t>
  </si>
  <si>
    <t>0501006</t>
  </si>
  <si>
    <t>Bamberg School District Two</t>
  </si>
  <si>
    <t>Denmark-Olar High School</t>
  </si>
  <si>
    <t>0502007</t>
  </si>
  <si>
    <t>Denmark-Olar Middle School</t>
  </si>
  <si>
    <t>0502008</t>
  </si>
  <si>
    <t>Denmark-Olar Elementary</t>
  </si>
  <si>
    <t>0502010</t>
  </si>
  <si>
    <t>Barnwell 19</t>
  </si>
  <si>
    <t>Blackville-Hilda High School</t>
  </si>
  <si>
    <t>0619001</t>
  </si>
  <si>
    <t>Macedonia Elementary School</t>
  </si>
  <si>
    <t>0619003</t>
  </si>
  <si>
    <t>Blackville- Hilda Middle School</t>
  </si>
  <si>
    <t>0619004</t>
  </si>
  <si>
    <t>Williston School District 29</t>
  </si>
  <si>
    <t>Williston-Elko High School</t>
  </si>
  <si>
    <t>0629006</t>
  </si>
  <si>
    <t>Kelly Edwards Elementary School</t>
  </si>
  <si>
    <t>0629007</t>
  </si>
  <si>
    <t>Williston-Elko Middle School</t>
  </si>
  <si>
    <t>0629008</t>
  </si>
  <si>
    <t>Barnwell School District 45</t>
  </si>
  <si>
    <t>Barnwell High School</t>
  </si>
  <si>
    <t>0645009</t>
  </si>
  <si>
    <t>Guinyard-Butler Middle School</t>
  </si>
  <si>
    <t>0645010</t>
  </si>
  <si>
    <t>Barnwell Elementary School</t>
  </si>
  <si>
    <t>0645012</t>
  </si>
  <si>
    <t>Beaufort County School District</t>
  </si>
  <si>
    <t>Lady's Island Middle School</t>
  </si>
  <si>
    <t>0701001</t>
  </si>
  <si>
    <t>Beaufort High School</t>
  </si>
  <si>
    <t>0701002</t>
  </si>
  <si>
    <t>Hilton Head Island High School</t>
  </si>
  <si>
    <t>0701003</t>
  </si>
  <si>
    <t>Battery Creek High School</t>
  </si>
  <si>
    <t>0701004</t>
  </si>
  <si>
    <t>Beaufort Elementary School</t>
  </si>
  <si>
    <t>0701008</t>
  </si>
  <si>
    <t>Hilton Head Island Middle School</t>
  </si>
  <si>
    <t>0701009</t>
  </si>
  <si>
    <t>Broad River Elementary</t>
  </si>
  <si>
    <t>0701010</t>
  </si>
  <si>
    <t>Lady's Island Elementary School</t>
  </si>
  <si>
    <t>0701014</t>
  </si>
  <si>
    <t>Mossy Oaks Elementary</t>
  </si>
  <si>
    <t>0701015</t>
  </si>
  <si>
    <t>Port Royal Elementary School</t>
  </si>
  <si>
    <t>0701016</t>
  </si>
  <si>
    <t>Michael C. Riley Elementary And Early Childhood Center</t>
  </si>
  <si>
    <t>0701017</t>
  </si>
  <si>
    <t>St. Helena Elementary School</t>
  </si>
  <si>
    <t>0701020</t>
  </si>
  <si>
    <t>Joseph S. Shanklin Elementary</t>
  </si>
  <si>
    <t>0701022</t>
  </si>
  <si>
    <t>Whale Branch Elementary School</t>
  </si>
  <si>
    <t>0701023</t>
  </si>
  <si>
    <t>Bluffton Elementary</t>
  </si>
  <si>
    <t>0701024</t>
  </si>
  <si>
    <t>Coosa Elementary School</t>
  </si>
  <si>
    <t>0701025</t>
  </si>
  <si>
    <t>0701026</t>
  </si>
  <si>
    <t>Whale Branch Middle</t>
  </si>
  <si>
    <t>0701027</t>
  </si>
  <si>
    <t>Beaufort Middle School</t>
  </si>
  <si>
    <t>0701028</t>
  </si>
  <si>
    <t>Okatie Elementary</t>
  </si>
  <si>
    <t>0701029</t>
  </si>
  <si>
    <t>Bluffton High School</t>
  </si>
  <si>
    <t>0701030</t>
  </si>
  <si>
    <t>Hilton Head Island Elementary School For The Creative Arts</t>
  </si>
  <si>
    <t>0701032</t>
  </si>
  <si>
    <t>Hilton Head Island Elementary School</t>
  </si>
  <si>
    <t>0701033</t>
  </si>
  <si>
    <t>Red Cedar Elementary School</t>
  </si>
  <si>
    <t>0701034</t>
  </si>
  <si>
    <t>Bluffton Middle School</t>
  </si>
  <si>
    <t>0701035</t>
  </si>
  <si>
    <t>Whale Branch Early College High School</t>
  </si>
  <si>
    <t>0701036</t>
  </si>
  <si>
    <t>Pritchardville Elementary School</t>
  </si>
  <si>
    <t>0701037</t>
  </si>
  <si>
    <t>River Ridge Academy</t>
  </si>
  <si>
    <t>0701038</t>
  </si>
  <si>
    <t>Not Available</t>
  </si>
  <si>
    <t>May River High School</t>
  </si>
  <si>
    <t>0701039</t>
  </si>
  <si>
    <t>Robert Smalls International Academy</t>
  </si>
  <si>
    <t>0701040</t>
  </si>
  <si>
    <t>Islands Academy</t>
  </si>
  <si>
    <t>0701041</t>
  </si>
  <si>
    <t>Riverview Charter School</t>
  </si>
  <si>
    <t>0701601</t>
  </si>
  <si>
    <t>Berkeley County School District</t>
  </si>
  <si>
    <t>Stratford High School</t>
  </si>
  <si>
    <t>0801001</t>
  </si>
  <si>
    <t>Berkeley High School</t>
  </si>
  <si>
    <t>0801002</t>
  </si>
  <si>
    <t>Cross High School</t>
  </si>
  <si>
    <t>0801006</t>
  </si>
  <si>
    <t>Goose Creek High</t>
  </si>
  <si>
    <t>0801007</t>
  </si>
  <si>
    <t>Hanahan High School</t>
  </si>
  <si>
    <t>0801008</t>
  </si>
  <si>
    <t>Berkeley Middle School</t>
  </si>
  <si>
    <t>0801012</t>
  </si>
  <si>
    <t>Boulder Bluff Elementary School</t>
  </si>
  <si>
    <t>0801014</t>
  </si>
  <si>
    <t>Cainhoy Elementary School</t>
  </si>
  <si>
    <t>0801015</t>
  </si>
  <si>
    <t>Cross Elementary</t>
  </si>
  <si>
    <t>0801016</t>
  </si>
  <si>
    <t>College Park Elementary School</t>
  </si>
  <si>
    <t>0801017</t>
  </si>
  <si>
    <t>J. K. Gourdin Elementary School</t>
  </si>
  <si>
    <t>0801020</t>
  </si>
  <si>
    <t>Hanahan Middle School</t>
  </si>
  <si>
    <t>0801021</t>
  </si>
  <si>
    <t>Westview Middle School</t>
  </si>
  <si>
    <t>0801022</t>
  </si>
  <si>
    <t>H. E. Bonner Elementary</t>
  </si>
  <si>
    <t>0801024</t>
  </si>
  <si>
    <t>Sedgefield Middle School</t>
  </si>
  <si>
    <t>0801027</t>
  </si>
  <si>
    <t>St. Stephen Elementary School</t>
  </si>
  <si>
    <t>0801028</t>
  </si>
  <si>
    <t>St. Stephen Middle</t>
  </si>
  <si>
    <t>0801029</t>
  </si>
  <si>
    <t>Whitesville Elementary School</t>
  </si>
  <si>
    <t>0801030</t>
  </si>
  <si>
    <t>Westview Elementary School</t>
  </si>
  <si>
    <t>0801031</t>
  </si>
  <si>
    <t>College Park Middle</t>
  </si>
  <si>
    <t>0801032</t>
  </si>
  <si>
    <t>Marrington Elementary School</t>
  </si>
  <si>
    <t>0801033</t>
  </si>
  <si>
    <t>Marrington Middle School Of The Arts</t>
  </si>
  <si>
    <t>0801034</t>
  </si>
  <si>
    <t>Howe Hall Arts Infused Magnet School</t>
  </si>
  <si>
    <t>0801036</t>
  </si>
  <si>
    <t>Macedonia Middle School</t>
  </si>
  <si>
    <t>0801037</t>
  </si>
  <si>
    <t>Sangaree Intermediate School</t>
  </si>
  <si>
    <t>0801038</t>
  </si>
  <si>
    <t>Devon Forest Elementary School</t>
  </si>
  <si>
    <t>0801039</t>
  </si>
  <si>
    <t>Sedgefield Intermediate School</t>
  </si>
  <si>
    <t>0801040</t>
  </si>
  <si>
    <t>Berkeley Intermediate School</t>
  </si>
  <si>
    <t>0801041</t>
  </si>
  <si>
    <t>Timberland High School</t>
  </si>
  <si>
    <t>0801043</t>
  </si>
  <si>
    <t>Hanahan Elementary School</t>
  </si>
  <si>
    <t>0801044</t>
  </si>
  <si>
    <t>Sangaree Middle School</t>
  </si>
  <si>
    <t>0801047</t>
  </si>
  <si>
    <t>Daniel Island School</t>
  </si>
  <si>
    <t>0801048</t>
  </si>
  <si>
    <t>Cane Bay High School</t>
  </si>
  <si>
    <t>0801049</t>
  </si>
  <si>
    <t>Cane Bay Elementary School</t>
  </si>
  <si>
    <t>0801050</t>
  </si>
  <si>
    <t>Berkeley County Middle College</t>
  </si>
  <si>
    <t>0801051</t>
  </si>
  <si>
    <t>Cane Bay Middle School</t>
  </si>
  <si>
    <t>0801052</t>
  </si>
  <si>
    <t>Nexton Elementary School</t>
  </si>
  <si>
    <t>0801053</t>
  </si>
  <si>
    <t>Philip Simmons Elementary School</t>
  </si>
  <si>
    <t>0801054</t>
  </si>
  <si>
    <t>Philip Simmons Middle</t>
  </si>
  <si>
    <t>0801055</t>
  </si>
  <si>
    <t>Philip Simmons High School</t>
  </si>
  <si>
    <t>0801056</t>
  </si>
  <si>
    <t>Calhoun County Public  Schools</t>
  </si>
  <si>
    <t>Calhoun County High School</t>
  </si>
  <si>
    <t>0901001</t>
  </si>
  <si>
    <t>Sandy Run School</t>
  </si>
  <si>
    <t>0901008</t>
  </si>
  <si>
    <t>St. Matthews K8</t>
  </si>
  <si>
    <t>0901009</t>
  </si>
  <si>
    <t>Charleston County School District</t>
  </si>
  <si>
    <t>Baptist Hill Middle High School</t>
  </si>
  <si>
    <t>1001001</t>
  </si>
  <si>
    <t>North Charleston High School</t>
  </si>
  <si>
    <t>1001002</t>
  </si>
  <si>
    <t>Garrett Academy Of Technology</t>
  </si>
  <si>
    <t>1001008</t>
  </si>
  <si>
    <t>Burke High School</t>
  </si>
  <si>
    <t>1001010</t>
  </si>
  <si>
    <t>Wando High School</t>
  </si>
  <si>
    <t>1001014</t>
  </si>
  <si>
    <t>Military Magnet Academy</t>
  </si>
  <si>
    <t>1001018</t>
  </si>
  <si>
    <t>St. John's High School</t>
  </si>
  <si>
    <t>1001020</t>
  </si>
  <si>
    <t>1001022</t>
  </si>
  <si>
    <t>Northwoods Middle</t>
  </si>
  <si>
    <t>1001030</t>
  </si>
  <si>
    <t>Chicora Elementary</t>
  </si>
  <si>
    <t>1001033</t>
  </si>
  <si>
    <t>A.C. Corcoran Elementary</t>
  </si>
  <si>
    <t>1001036</t>
  </si>
  <si>
    <t>Edmund A. Burns Elementary</t>
  </si>
  <si>
    <t>1001038</t>
  </si>
  <si>
    <t>Jane Edwards Elementary</t>
  </si>
  <si>
    <t>1001039</t>
  </si>
  <si>
    <t>Mary Ford Elementary</t>
  </si>
  <si>
    <t>1001040</t>
  </si>
  <si>
    <t>W. B. Goodwin Elementary</t>
  </si>
  <si>
    <t>1001042</t>
  </si>
  <si>
    <t>Harbor View Elementary</t>
  </si>
  <si>
    <t>1001043</t>
  </si>
  <si>
    <t>Haut Gap Middle School</t>
  </si>
  <si>
    <t>1001044</t>
  </si>
  <si>
    <t>Minnie Hughes Elementary</t>
  </si>
  <si>
    <t>1001045</t>
  </si>
  <si>
    <t>Hunley Park Elementary</t>
  </si>
  <si>
    <t>1001046</t>
  </si>
  <si>
    <t>Ladson Elementary</t>
  </si>
  <si>
    <t>1001050</t>
  </si>
  <si>
    <t>Laing Middle School</t>
  </si>
  <si>
    <t>1001051</t>
  </si>
  <si>
    <t>Lambs Elementary</t>
  </si>
  <si>
    <t>1001052</t>
  </si>
  <si>
    <t>St. James-Santee Elementary</t>
  </si>
  <si>
    <t>1001056</t>
  </si>
  <si>
    <t>Memminger Elementary</t>
  </si>
  <si>
    <t>1001057</t>
  </si>
  <si>
    <t>1001059</t>
  </si>
  <si>
    <t>Mitchell Elementary</t>
  </si>
  <si>
    <t>1001060</t>
  </si>
  <si>
    <t>Jennie Moore Elementary</t>
  </si>
  <si>
    <t>1001061</t>
  </si>
  <si>
    <t>Morningside Middle School</t>
  </si>
  <si>
    <t>1001062</t>
  </si>
  <si>
    <t>Mt. Pleasant Academy</t>
  </si>
  <si>
    <t>1001063</t>
  </si>
  <si>
    <t>Moultrie Middle School</t>
  </si>
  <si>
    <t>1001065</t>
  </si>
  <si>
    <t>Murray-Lasaine Elementary School</t>
  </si>
  <si>
    <t>1001066</t>
  </si>
  <si>
    <t>North Charleston Elementary</t>
  </si>
  <si>
    <t>1001067</t>
  </si>
  <si>
    <t>Oakland Elementary School</t>
  </si>
  <si>
    <t>1001068</t>
  </si>
  <si>
    <t>Malcolm C. Hursey</t>
  </si>
  <si>
    <t>1001070</t>
  </si>
  <si>
    <t>Edith L. Frierson Elementary</t>
  </si>
  <si>
    <t>1001075</t>
  </si>
  <si>
    <t>Sanders-Clyde Elementary</t>
  </si>
  <si>
    <t>1001076</t>
  </si>
  <si>
    <t>Pepperhill Elementary</t>
  </si>
  <si>
    <t>1001077</t>
  </si>
  <si>
    <t>James Simons Elementary School</t>
  </si>
  <si>
    <t>1001079</t>
  </si>
  <si>
    <t>Springfield Elementary</t>
  </si>
  <si>
    <t>1001081</t>
  </si>
  <si>
    <t>St. Andrew's School Of Math And Science</t>
  </si>
  <si>
    <t>1001082</t>
  </si>
  <si>
    <t>Angel Oak Elementary</t>
  </si>
  <si>
    <t>1001083</t>
  </si>
  <si>
    <t>Stiles Point Elementary</t>
  </si>
  <si>
    <t>1001084</t>
  </si>
  <si>
    <t>Stono Park Elementary</t>
  </si>
  <si>
    <t>1001085</t>
  </si>
  <si>
    <t>Sullivan's Island Elementary</t>
  </si>
  <si>
    <t>1001086</t>
  </si>
  <si>
    <t>Mamie P. Whitesides Elementary School</t>
  </si>
  <si>
    <t>1001090</t>
  </si>
  <si>
    <t>Ashley River Creative Arts</t>
  </si>
  <si>
    <t>1001091</t>
  </si>
  <si>
    <t>1001092</t>
  </si>
  <si>
    <t>James B. Edwards Elementary</t>
  </si>
  <si>
    <t>1001093</t>
  </si>
  <si>
    <t>Buist Academy</t>
  </si>
  <si>
    <t>1001094</t>
  </si>
  <si>
    <t>Mt. Zion Elementary</t>
  </si>
  <si>
    <t>1001095</t>
  </si>
  <si>
    <t>Belle Hall Elementary School</t>
  </si>
  <si>
    <t>1001096</t>
  </si>
  <si>
    <t>Charleston School Of The Arts</t>
  </si>
  <si>
    <t>1001098</t>
  </si>
  <si>
    <t>Academic Magnet High School</t>
  </si>
  <si>
    <t>1001099</t>
  </si>
  <si>
    <t>Charleston Progressive Academy</t>
  </si>
  <si>
    <t>1001101</t>
  </si>
  <si>
    <t>Charles Pinckney Elementary School</t>
  </si>
  <si>
    <t>1001102</t>
  </si>
  <si>
    <t>Thomas C. Cario Middle</t>
  </si>
  <si>
    <t>1001103</t>
  </si>
  <si>
    <t>West Ashley High School</t>
  </si>
  <si>
    <t>1001104</t>
  </si>
  <si>
    <t>West Ashley Middle</t>
  </si>
  <si>
    <t>1001106</t>
  </si>
  <si>
    <t>James Island Elementary</t>
  </si>
  <si>
    <t>1001107</t>
  </si>
  <si>
    <t>Drayton Hall Elementary</t>
  </si>
  <si>
    <t>1001109</t>
  </si>
  <si>
    <t>Jerry Zucker Middle School Of Science</t>
  </si>
  <si>
    <t>1001111</t>
  </si>
  <si>
    <t>Pinehurst Elementary</t>
  </si>
  <si>
    <t>1001112</t>
  </si>
  <si>
    <t>Montessori Community School</t>
  </si>
  <si>
    <t>1001113</t>
  </si>
  <si>
    <t>North Charleston Creative Arts Elementary</t>
  </si>
  <si>
    <t>1001114</t>
  </si>
  <si>
    <t>Simmons-Pinckney Middle</t>
  </si>
  <si>
    <t>1001115</t>
  </si>
  <si>
    <t>Deer Park Middle School</t>
  </si>
  <si>
    <t>1001116</t>
  </si>
  <si>
    <t>Carolina Park Elementary</t>
  </si>
  <si>
    <t>1001117</t>
  </si>
  <si>
    <t>Camp Road Middle School</t>
  </si>
  <si>
    <t>1001118</t>
  </si>
  <si>
    <t>Meeting Street Elementary At Brentwood</t>
  </si>
  <si>
    <t>1001200</t>
  </si>
  <si>
    <t>Charleston Development Academy</t>
  </si>
  <si>
    <t>1001612</t>
  </si>
  <si>
    <t>East Cooper Montessori Charter</t>
  </si>
  <si>
    <t>1001614</t>
  </si>
  <si>
    <t>Greg Mathis Charter High School</t>
  </si>
  <si>
    <t>1001615</t>
  </si>
  <si>
    <t>James Island Charter High School</t>
  </si>
  <si>
    <t>1001616</t>
  </si>
  <si>
    <t>Orange Grove Charter School</t>
  </si>
  <si>
    <t>1001618</t>
  </si>
  <si>
    <t>Charleston Charter School For Math And Science</t>
  </si>
  <si>
    <t>1001620</t>
  </si>
  <si>
    <t>Pattison's Academy For Comprehensive Education</t>
  </si>
  <si>
    <t>1001628</t>
  </si>
  <si>
    <t>Carolina Voyager Charter School</t>
  </si>
  <si>
    <t>1001629</t>
  </si>
  <si>
    <t>Allegro Charter School Of Music</t>
  </si>
  <si>
    <t>1001630</t>
  </si>
  <si>
    <t>Prestige Preparatory Academy</t>
  </si>
  <si>
    <t>1001631</t>
  </si>
  <si>
    <t>Cherokee County School District 1</t>
  </si>
  <si>
    <t>Blacksburg High School</t>
  </si>
  <si>
    <t>1101001</t>
  </si>
  <si>
    <t>John E. Ewing Middle School</t>
  </si>
  <si>
    <t>1101002</t>
  </si>
  <si>
    <t>Gaffney High School</t>
  </si>
  <si>
    <t>1101003</t>
  </si>
  <si>
    <t>Granard Middle</t>
  </si>
  <si>
    <t>1101004</t>
  </si>
  <si>
    <t>Alma Elementary</t>
  </si>
  <si>
    <t>1101005</t>
  </si>
  <si>
    <t>Blacksburg Middle School</t>
  </si>
  <si>
    <t>1101007</t>
  </si>
  <si>
    <t>Corinth Elementary School</t>
  </si>
  <si>
    <t>1101009</t>
  </si>
  <si>
    <t>Draytonville Elementary School</t>
  </si>
  <si>
    <t>1101010</t>
  </si>
  <si>
    <t>Mary Bramlett Elementary</t>
  </si>
  <si>
    <t>1101011</t>
  </si>
  <si>
    <t>Goucher Elementary</t>
  </si>
  <si>
    <t>1101012</t>
  </si>
  <si>
    <t>B D Lee Elementary School</t>
  </si>
  <si>
    <t>1101015</t>
  </si>
  <si>
    <t>Luther Vaughan Elementary School</t>
  </si>
  <si>
    <t>1101019</t>
  </si>
  <si>
    <t>Blacksburg Elementary School</t>
  </si>
  <si>
    <t>1101020</t>
  </si>
  <si>
    <t>Limestone Central Elementary School</t>
  </si>
  <si>
    <t>1101021</t>
  </si>
  <si>
    <t>Grassy Pond Elementary</t>
  </si>
  <si>
    <t>1101022</t>
  </si>
  <si>
    <t>Northwest Elementary School</t>
  </si>
  <si>
    <t>1101023</t>
  </si>
  <si>
    <t>Gaffney Middle School</t>
  </si>
  <si>
    <t>1101024</t>
  </si>
  <si>
    <t>Chester County School District</t>
  </si>
  <si>
    <t>Chester High School</t>
  </si>
  <si>
    <t>1201002</t>
  </si>
  <si>
    <t>Chester Middle School</t>
  </si>
  <si>
    <t>1201004</t>
  </si>
  <si>
    <t>Great Falls High School</t>
  </si>
  <si>
    <t>1201005</t>
  </si>
  <si>
    <t>Lewisville High School</t>
  </si>
  <si>
    <t>1201006</t>
  </si>
  <si>
    <t>Lewisville Middle School</t>
  </si>
  <si>
    <t>1201008</t>
  </si>
  <si>
    <t>Great Falls Elementary School</t>
  </si>
  <si>
    <t>1201011</t>
  </si>
  <si>
    <t>Lewisville Elementary School</t>
  </si>
  <si>
    <t>1201014</t>
  </si>
  <si>
    <t>Chester Park Elementary School Of Inquiry</t>
  </si>
  <si>
    <t>1201018</t>
  </si>
  <si>
    <t>Chester Park School Of The Arts</t>
  </si>
  <si>
    <t>1201020</t>
  </si>
  <si>
    <t>Chester Park Center Of Literacy Through Technology</t>
  </si>
  <si>
    <t>1201021</t>
  </si>
  <si>
    <t>The Academy For Teaching And Learning</t>
  </si>
  <si>
    <t>1201601</t>
  </si>
  <si>
    <t>Chesterfield County School District</t>
  </si>
  <si>
    <t>Cheraw High School</t>
  </si>
  <si>
    <t>1301001</t>
  </si>
  <si>
    <t>Chesterfield High School</t>
  </si>
  <si>
    <t>1301002</t>
  </si>
  <si>
    <t>Long Middle School</t>
  </si>
  <si>
    <t>1301005</t>
  </si>
  <si>
    <t>Mcbee High School</t>
  </si>
  <si>
    <t>1301006</t>
  </si>
  <si>
    <t>Central High School</t>
  </si>
  <si>
    <t>1301007</t>
  </si>
  <si>
    <t>New Heights Middle School</t>
  </si>
  <si>
    <t>1301008</t>
  </si>
  <si>
    <t>Edwards Elementary School</t>
  </si>
  <si>
    <t>1301014</t>
  </si>
  <si>
    <t>Jefferson Elementary School</t>
  </si>
  <si>
    <t>1301015</t>
  </si>
  <si>
    <t>Mcbee Elementary School</t>
  </si>
  <si>
    <t>1301020</t>
  </si>
  <si>
    <t>Plainview Elementary School</t>
  </si>
  <si>
    <t>1301021</t>
  </si>
  <si>
    <t>Ruby Elementary</t>
  </si>
  <si>
    <t>1301023</t>
  </si>
  <si>
    <t>Cheraw Intermediate School</t>
  </si>
  <si>
    <t>1301026</t>
  </si>
  <si>
    <t>Pageland Elementary</t>
  </si>
  <si>
    <t>1301027</t>
  </si>
  <si>
    <t>Chesterfield-Ruby Middle School</t>
  </si>
  <si>
    <t>1301028</t>
  </si>
  <si>
    <t>Clarendon School District One</t>
  </si>
  <si>
    <t>Scott's Branch High School</t>
  </si>
  <si>
    <t>1401001</t>
  </si>
  <si>
    <t>St. Paul Elementary</t>
  </si>
  <si>
    <t>1401005</t>
  </si>
  <si>
    <t>Scott's Branch Middle</t>
  </si>
  <si>
    <t>1401020</t>
  </si>
  <si>
    <t>Clarendon District 2</t>
  </si>
  <si>
    <t>Manning High School</t>
  </si>
  <si>
    <t>1402007</t>
  </si>
  <si>
    <t>Manning Jr. High School</t>
  </si>
  <si>
    <t>1402011</t>
  </si>
  <si>
    <t>Manning Elementary</t>
  </si>
  <si>
    <t>1402013</t>
  </si>
  <si>
    <t>Phoenix Charter High School</t>
  </si>
  <si>
    <t>1402610</t>
  </si>
  <si>
    <t>Clarendon County School District Three</t>
  </si>
  <si>
    <t>East Clarendon Middle / High School</t>
  </si>
  <si>
    <t>1403016</t>
  </si>
  <si>
    <t>Walker Gamble Elementary School</t>
  </si>
  <si>
    <t>1403019</t>
  </si>
  <si>
    <t>Colleton County School District</t>
  </si>
  <si>
    <t>Colleton County High School</t>
  </si>
  <si>
    <t>1501005</t>
  </si>
  <si>
    <t>Bells Elementary School</t>
  </si>
  <si>
    <t>1501006</t>
  </si>
  <si>
    <t>Cottageville Elementary School</t>
  </si>
  <si>
    <t>1501011</t>
  </si>
  <si>
    <t>Forest Hills Elementary School</t>
  </si>
  <si>
    <t>1501012</t>
  </si>
  <si>
    <t>Northside Elementary School</t>
  </si>
  <si>
    <t>1501020</t>
  </si>
  <si>
    <t>Hendersonville Elementary</t>
  </si>
  <si>
    <t>1501021</t>
  </si>
  <si>
    <t>Colleton County Middle School</t>
  </si>
  <si>
    <t>1501022</t>
  </si>
  <si>
    <t>Darlington County School District</t>
  </si>
  <si>
    <t>Hartsville Middle School</t>
  </si>
  <si>
    <t>1601004</t>
  </si>
  <si>
    <t>Hartsville High School</t>
  </si>
  <si>
    <t>1601005</t>
  </si>
  <si>
    <t>Lamar High School</t>
  </si>
  <si>
    <t>1601006</t>
  </si>
  <si>
    <t>Spaulding Middle School</t>
  </si>
  <si>
    <t>1601010</t>
  </si>
  <si>
    <t>Brockington Elementary Magnet School For Science And Technology</t>
  </si>
  <si>
    <t>1601013</t>
  </si>
  <si>
    <t>Carolina Elementary School</t>
  </si>
  <si>
    <t>1601015</t>
  </si>
  <si>
    <t>North Hartsville Elementary School</t>
  </si>
  <si>
    <t>1601017</t>
  </si>
  <si>
    <t>Rosenwald Elementary/Middle School</t>
  </si>
  <si>
    <t>1601020</t>
  </si>
  <si>
    <t>Spaulding Elementary School</t>
  </si>
  <si>
    <t>1601023</t>
  </si>
  <si>
    <t>Brunson-Dargan Elementary School</t>
  </si>
  <si>
    <t>1601024</t>
  </si>
  <si>
    <t>St. John's Elementary</t>
  </si>
  <si>
    <t>1601026</t>
  </si>
  <si>
    <t>Thornwell School For The Arts</t>
  </si>
  <si>
    <t>1601027</t>
  </si>
  <si>
    <t>West Hartsville Elementary</t>
  </si>
  <si>
    <t>1601028</t>
  </si>
  <si>
    <t>Darlington High</t>
  </si>
  <si>
    <t>1601030</t>
  </si>
  <si>
    <t>Darlington Middle School</t>
  </si>
  <si>
    <t>1601031</t>
  </si>
  <si>
    <t>Mayo High School For Math, Science &amp; Technology</t>
  </si>
  <si>
    <t>1601033</t>
  </si>
  <si>
    <t>Dillon District Three</t>
  </si>
  <si>
    <t>Latta High School</t>
  </si>
  <si>
    <t>1703019</t>
  </si>
  <si>
    <t>Latta Middle School</t>
  </si>
  <si>
    <t>1703021</t>
  </si>
  <si>
    <t>Latta Elementary School</t>
  </si>
  <si>
    <t>1703024</t>
  </si>
  <si>
    <t>Dillon School District Four</t>
  </si>
  <si>
    <t>Lake View High School</t>
  </si>
  <si>
    <t>1704002</t>
  </si>
  <si>
    <t>Lake View Elementary School</t>
  </si>
  <si>
    <t>1704003</t>
  </si>
  <si>
    <t>Dillon High School</t>
  </si>
  <si>
    <t>1704005</t>
  </si>
  <si>
    <t>Gordon Elementary School</t>
  </si>
  <si>
    <t>1704009</t>
  </si>
  <si>
    <t>Dillon Middle School</t>
  </si>
  <si>
    <t>1704010</t>
  </si>
  <si>
    <t>Dorchester School District Two</t>
  </si>
  <si>
    <t>Summerville High School</t>
  </si>
  <si>
    <t>1802006</t>
  </si>
  <si>
    <t>Knightsville Elementary School</t>
  </si>
  <si>
    <t>1802007</t>
  </si>
  <si>
    <t>Summerville Elementary School</t>
  </si>
  <si>
    <t>1802009</t>
  </si>
  <si>
    <t>James H. Spann Elementary School</t>
  </si>
  <si>
    <t>1802010</t>
  </si>
  <si>
    <t>Alston Middle School</t>
  </si>
  <si>
    <t>1802011</t>
  </si>
  <si>
    <t>Rollings Middle School Of The Arts</t>
  </si>
  <si>
    <t>1802012</t>
  </si>
  <si>
    <t>Newington Elementary School</t>
  </si>
  <si>
    <t>1802013</t>
  </si>
  <si>
    <t>Flowertown Elementary School</t>
  </si>
  <si>
    <t>1802014</t>
  </si>
  <si>
    <t>Charles B. Dubose Middle School</t>
  </si>
  <si>
    <t>1802016</t>
  </si>
  <si>
    <t>Oakbrook Elementary School</t>
  </si>
  <si>
    <t>1802017</t>
  </si>
  <si>
    <t>Oakbrook Middle School</t>
  </si>
  <si>
    <t>1802018</t>
  </si>
  <si>
    <t>Windsor Hill Arts Infused Elementary School</t>
  </si>
  <si>
    <t>1802019</t>
  </si>
  <si>
    <t>Fort Dorchester High School</t>
  </si>
  <si>
    <t>1802020</t>
  </si>
  <si>
    <t>Beech Hill Elementary School</t>
  </si>
  <si>
    <t>1802021</t>
  </si>
  <si>
    <t>Gregg Middle School</t>
  </si>
  <si>
    <t>1802022</t>
  </si>
  <si>
    <t>Fort Dorchester Elementary School</t>
  </si>
  <si>
    <t>1802023</t>
  </si>
  <si>
    <t>Eagle Nest Elementary School</t>
  </si>
  <si>
    <t>1802024</t>
  </si>
  <si>
    <t>William M. Reeves, Jr. Elementary School</t>
  </si>
  <si>
    <t>1802025</t>
  </si>
  <si>
    <t>River Oaks Middle School</t>
  </si>
  <si>
    <t>1802026</t>
  </si>
  <si>
    <t>Ashley Ridge High School</t>
  </si>
  <si>
    <t>1802027</t>
  </si>
  <si>
    <t>Joseph R. Pye Elementary School</t>
  </si>
  <si>
    <t>1802028</t>
  </si>
  <si>
    <t>Sand Hill Elementary School</t>
  </si>
  <si>
    <t>1802029</t>
  </si>
  <si>
    <t>Dr. Eugene Sires Elementary School</t>
  </si>
  <si>
    <t>1802030</t>
  </si>
  <si>
    <t>Alston-Bailey Elementary School</t>
  </si>
  <si>
    <t>1802031</t>
  </si>
  <si>
    <t>Dorchester School District Four</t>
  </si>
  <si>
    <t>Harleyville Elementary School</t>
  </si>
  <si>
    <t>1804016</t>
  </si>
  <si>
    <t>St. George Middle School</t>
  </si>
  <si>
    <t>1804017</t>
  </si>
  <si>
    <t>Williams Memorial Elementary</t>
  </si>
  <si>
    <t>1804018</t>
  </si>
  <si>
    <t>Woodland High School</t>
  </si>
  <si>
    <t>1804019</t>
  </si>
  <si>
    <t>Clay Hill Elementary School</t>
  </si>
  <si>
    <t>1804021</t>
  </si>
  <si>
    <t>Harleyville Ridgeville Middle School</t>
  </si>
  <si>
    <t>1804022</t>
  </si>
  <si>
    <t>The School District Of Edgefield County</t>
  </si>
  <si>
    <t>Strom Thurmond High School</t>
  </si>
  <si>
    <t>1901002</t>
  </si>
  <si>
    <t>Douglas Elementary School</t>
  </si>
  <si>
    <t>1901003</t>
  </si>
  <si>
    <t>Johnston Elementary School</t>
  </si>
  <si>
    <t>1901005</t>
  </si>
  <si>
    <t>W. E. Parker Elementary School</t>
  </si>
  <si>
    <t>1901007</t>
  </si>
  <si>
    <t>Merriwether Elementary School</t>
  </si>
  <si>
    <t>1901008</t>
  </si>
  <si>
    <t>Johnston-Edgefield-Trenton Middle School</t>
  </si>
  <si>
    <t>1901009</t>
  </si>
  <si>
    <t>Merriwether Middle School</t>
  </si>
  <si>
    <t>1901010</t>
  </si>
  <si>
    <t>Fairfield County School District</t>
  </si>
  <si>
    <t>Fairfield Middle School</t>
  </si>
  <si>
    <t>2001001</t>
  </si>
  <si>
    <t>Kelly Miller Elementary</t>
  </si>
  <si>
    <t>2001008</t>
  </si>
  <si>
    <t>Mccrorey-Liston School Of Technology</t>
  </si>
  <si>
    <t>2001009</t>
  </si>
  <si>
    <t>Geiger Elementary School</t>
  </si>
  <si>
    <t>2001012</t>
  </si>
  <si>
    <t>Fairfield Central High School</t>
  </si>
  <si>
    <t>2001013</t>
  </si>
  <si>
    <t>Fairfield Elementary School</t>
  </si>
  <si>
    <t>2001014</t>
  </si>
  <si>
    <t>Fairfield Magnet School For Math And Science</t>
  </si>
  <si>
    <t>2001015</t>
  </si>
  <si>
    <t>Florence School District One</t>
  </si>
  <si>
    <t>John W. Moore Intermediate School</t>
  </si>
  <si>
    <t>2101002</t>
  </si>
  <si>
    <t>South Florence High School</t>
  </si>
  <si>
    <t>2101004</t>
  </si>
  <si>
    <t>Williams Middle School</t>
  </si>
  <si>
    <t>2101005</t>
  </si>
  <si>
    <t>Wilson High School</t>
  </si>
  <si>
    <t>2101006</t>
  </si>
  <si>
    <t>Briggs Elementary School</t>
  </si>
  <si>
    <t>2101008</t>
  </si>
  <si>
    <t>Carver Elementary School</t>
  </si>
  <si>
    <t>2101009</t>
  </si>
  <si>
    <t>Delmae Heights Elementary School</t>
  </si>
  <si>
    <t>2101010</t>
  </si>
  <si>
    <t>Greenwood Elementary School</t>
  </si>
  <si>
    <t>2101011</t>
  </si>
  <si>
    <t>Mclaurin Elementary</t>
  </si>
  <si>
    <t>2101012</t>
  </si>
  <si>
    <t>Theodore Lester Elementary</t>
  </si>
  <si>
    <t>2101013</t>
  </si>
  <si>
    <t>West Florence High School</t>
  </si>
  <si>
    <t>2101014</t>
  </si>
  <si>
    <t>North Vista Elementary</t>
  </si>
  <si>
    <t>2101016</t>
  </si>
  <si>
    <t>Royall Elementary School</t>
  </si>
  <si>
    <t>2101017</t>
  </si>
  <si>
    <t>Savannah Grove Elementary School</t>
  </si>
  <si>
    <t>2101018</t>
  </si>
  <si>
    <t>Dewey L. Carter Elementary School</t>
  </si>
  <si>
    <t>2101019</t>
  </si>
  <si>
    <t>Henry Timrod Elementary</t>
  </si>
  <si>
    <t>2101020</t>
  </si>
  <si>
    <t>Wallace Gregg Elementary School</t>
  </si>
  <si>
    <t>2101021</t>
  </si>
  <si>
    <t>Southside Middle School</t>
  </si>
  <si>
    <t>2101022</t>
  </si>
  <si>
    <t>Henry L Sneed Middle School</t>
  </si>
  <si>
    <t>2101050</t>
  </si>
  <si>
    <t>Lucy T. Davis Elementary</t>
  </si>
  <si>
    <t>2101051</t>
  </si>
  <si>
    <t>Palmetto Youth Academy Charter</t>
  </si>
  <si>
    <t>2101600</t>
  </si>
  <si>
    <t>Florence School District Two</t>
  </si>
  <si>
    <t>Hannah - Pamplico High School</t>
  </si>
  <si>
    <t>2102024</t>
  </si>
  <si>
    <t>Hannah-Pamplico Elementary/Middle School</t>
  </si>
  <si>
    <t>2102028</t>
  </si>
  <si>
    <t>Florence County School District Three</t>
  </si>
  <si>
    <t>Lake City High School</t>
  </si>
  <si>
    <t>2103029</t>
  </si>
  <si>
    <t>J.C. Lynch Elementary School</t>
  </si>
  <si>
    <t>2103036</t>
  </si>
  <si>
    <t>Olanta Elementary School</t>
  </si>
  <si>
    <t>2103037</t>
  </si>
  <si>
    <t>Scranton Elementary</t>
  </si>
  <si>
    <t>2103039</t>
  </si>
  <si>
    <t>Main Street Elementary School</t>
  </si>
  <si>
    <t>2103051</t>
  </si>
  <si>
    <t>J. Paul Truluck Intermediate School</t>
  </si>
  <si>
    <t>2103052</t>
  </si>
  <si>
    <t>Dr. Ronald E. Mcnair Junior High School</t>
  </si>
  <si>
    <t>2103053</t>
  </si>
  <si>
    <t>Florence School District Four</t>
  </si>
  <si>
    <t>Timmonsville High School</t>
  </si>
  <si>
    <t>2104041</t>
  </si>
  <si>
    <t>Johnson Middle School</t>
  </si>
  <si>
    <t>2104042</t>
  </si>
  <si>
    <t>Brockington Elementary</t>
  </si>
  <si>
    <t>2104043</t>
  </si>
  <si>
    <t>Florence County School District Five</t>
  </si>
  <si>
    <t>Johnsonville High School</t>
  </si>
  <si>
    <t>2105045</t>
  </si>
  <si>
    <t>Johnsonville Elementary School</t>
  </si>
  <si>
    <t>2105047</t>
  </si>
  <si>
    <t>Johnsonville Middle School</t>
  </si>
  <si>
    <t>2105049</t>
  </si>
  <si>
    <t>Georgetown County Schools</t>
  </si>
  <si>
    <t>Andrews High School</t>
  </si>
  <si>
    <t>2201001</t>
  </si>
  <si>
    <t>Georgetown High School</t>
  </si>
  <si>
    <t>2201004</t>
  </si>
  <si>
    <t>Andrews Elementary School</t>
  </si>
  <si>
    <t>2201008</t>
  </si>
  <si>
    <t>Brown's Ferry Elementary School</t>
  </si>
  <si>
    <t>2201009</t>
  </si>
  <si>
    <t>Pleasant Hill Elementary School</t>
  </si>
  <si>
    <t>2201012</t>
  </si>
  <si>
    <t>Georgetown Middle School</t>
  </si>
  <si>
    <t>2201013</t>
  </si>
  <si>
    <t>Kensington</t>
  </si>
  <si>
    <t>2201014</t>
  </si>
  <si>
    <t>Maryville Elementary School</t>
  </si>
  <si>
    <t>2201015</t>
  </si>
  <si>
    <t>Mcdonald Elementary</t>
  </si>
  <si>
    <t>2201016</t>
  </si>
  <si>
    <t>Plantersville Elementary</t>
  </si>
  <si>
    <t>2201020</t>
  </si>
  <si>
    <t>Rosemary Middle School</t>
  </si>
  <si>
    <t>2201022</t>
  </si>
  <si>
    <t>Sampit Elementary</t>
  </si>
  <si>
    <t>2201023</t>
  </si>
  <si>
    <t>Waccamaw High School</t>
  </si>
  <si>
    <t>2201025</t>
  </si>
  <si>
    <t>Carvers Bay High School</t>
  </si>
  <si>
    <t>2201026</t>
  </si>
  <si>
    <t>Carvers Bay Middle</t>
  </si>
  <si>
    <t>2201027</t>
  </si>
  <si>
    <t>Waccamaw Middle School</t>
  </si>
  <si>
    <t>2201028</t>
  </si>
  <si>
    <t>Waccamaw Intermediate School</t>
  </si>
  <si>
    <t>2201029</t>
  </si>
  <si>
    <t>Coastal Montessori Charter School</t>
  </si>
  <si>
    <t>2201601</t>
  </si>
  <si>
    <t>The School District Of Greenville County</t>
  </si>
  <si>
    <t>Berea High School</t>
  </si>
  <si>
    <t>2301002</t>
  </si>
  <si>
    <t>Blue Ridge High School</t>
  </si>
  <si>
    <t>2301003</t>
  </si>
  <si>
    <t>Carolina High School</t>
  </si>
  <si>
    <t>2301005</t>
  </si>
  <si>
    <t>Eastside High</t>
  </si>
  <si>
    <t>2301006</t>
  </si>
  <si>
    <t>Greenville High School Academy Of Law, Finance And Business</t>
  </si>
  <si>
    <t>2301008</t>
  </si>
  <si>
    <t>Greer High School</t>
  </si>
  <si>
    <t>2301009</t>
  </si>
  <si>
    <t>Wade Hampton High School</t>
  </si>
  <si>
    <t>2301010</t>
  </si>
  <si>
    <t>Hillcrest Middle School</t>
  </si>
  <si>
    <t>2301011</t>
  </si>
  <si>
    <t>Hillcrest High School</t>
  </si>
  <si>
    <t>2301012</t>
  </si>
  <si>
    <t>J. L. Mann High School</t>
  </si>
  <si>
    <t>2301013</t>
  </si>
  <si>
    <t>Mauldin High School</t>
  </si>
  <si>
    <t>2301014</t>
  </si>
  <si>
    <t>Riverside High School</t>
  </si>
  <si>
    <t>2301017</t>
  </si>
  <si>
    <t>Southside High School</t>
  </si>
  <si>
    <t>2301018</t>
  </si>
  <si>
    <t>Travelers Rest High School</t>
  </si>
  <si>
    <t>2301020</t>
  </si>
  <si>
    <t>Woodmont High School</t>
  </si>
  <si>
    <t>2301023</t>
  </si>
  <si>
    <t>Bryson Middle</t>
  </si>
  <si>
    <t>2301024</t>
  </si>
  <si>
    <t>Gateway Elementary School</t>
  </si>
  <si>
    <t>2301027</t>
  </si>
  <si>
    <t>Alexander Elementary</t>
  </si>
  <si>
    <t>2301028</t>
  </si>
  <si>
    <t>Beck International Academy</t>
  </si>
  <si>
    <t>2301029</t>
  </si>
  <si>
    <t>Brook Glenn Elementary School</t>
  </si>
  <si>
    <t>2301030</t>
  </si>
  <si>
    <t>Armstrong Elementary</t>
  </si>
  <si>
    <t>2301031</t>
  </si>
  <si>
    <t>Augusta Circle Elementary School</t>
  </si>
  <si>
    <t>2301034</t>
  </si>
  <si>
    <t>Berea Elementary School</t>
  </si>
  <si>
    <t>2301036</t>
  </si>
  <si>
    <t>Bethel Elementary School</t>
  </si>
  <si>
    <t>2301037</t>
  </si>
  <si>
    <t>Blythe Academy Of Languages</t>
  </si>
  <si>
    <t>2301038</t>
  </si>
  <si>
    <t>Brushy Creek Elementary School</t>
  </si>
  <si>
    <t>2301039</t>
  </si>
  <si>
    <t>Bryson Elementary School</t>
  </si>
  <si>
    <t>2301040</t>
  </si>
  <si>
    <t>Berea Middle School</t>
  </si>
  <si>
    <t>2301042</t>
  </si>
  <si>
    <t>Sue Cleveland Elementary School</t>
  </si>
  <si>
    <t>2301043</t>
  </si>
  <si>
    <t>Sara Collins Elementary School</t>
  </si>
  <si>
    <t>2301044</t>
  </si>
  <si>
    <t>Plain Elementary School</t>
  </si>
  <si>
    <t>2301046</t>
  </si>
  <si>
    <t>Crestview Elementary School</t>
  </si>
  <si>
    <t>2301047</t>
  </si>
  <si>
    <t>Duncan Chapel Elementary</t>
  </si>
  <si>
    <t>2301051</t>
  </si>
  <si>
    <t>Woodmont Middle School</t>
  </si>
  <si>
    <t>2301052</t>
  </si>
  <si>
    <t>East North Street Academy</t>
  </si>
  <si>
    <t>2301054</t>
  </si>
  <si>
    <t>Fork Shoals School</t>
  </si>
  <si>
    <t>2301057</t>
  </si>
  <si>
    <t>Fountain Inn Elementary School</t>
  </si>
  <si>
    <t>2301058</t>
  </si>
  <si>
    <t>Greenville Middle Academy Of Traditional And Global Studies</t>
  </si>
  <si>
    <t>2301059</t>
  </si>
  <si>
    <t>Greer Middle School</t>
  </si>
  <si>
    <t>2301060</t>
  </si>
  <si>
    <t>Hollis Academy</t>
  </si>
  <si>
    <t>2301061</t>
  </si>
  <si>
    <t>Hughes Academy Of Science And Technology</t>
  </si>
  <si>
    <t>2301062</t>
  </si>
  <si>
    <t>Lake Forest Elementary School</t>
  </si>
  <si>
    <t>2301063</t>
  </si>
  <si>
    <t>Lakeview Middle School</t>
  </si>
  <si>
    <t>2301066</t>
  </si>
  <si>
    <t>Mauldin Elementary</t>
  </si>
  <si>
    <t>2301067</t>
  </si>
  <si>
    <t>Mitchell Road Elementary</t>
  </si>
  <si>
    <t>2301068</t>
  </si>
  <si>
    <t>Monaview Elementary School</t>
  </si>
  <si>
    <t>2301069</t>
  </si>
  <si>
    <t>Mountain View Elementary</t>
  </si>
  <si>
    <t>2301071</t>
  </si>
  <si>
    <t>Northwood Middle School</t>
  </si>
  <si>
    <t>2301074</t>
  </si>
  <si>
    <t>Paris Elementary School</t>
  </si>
  <si>
    <t>2301076</t>
  </si>
  <si>
    <t>Northwest Middle School</t>
  </si>
  <si>
    <t>2301077</t>
  </si>
  <si>
    <t>League Academy Of Communication Arts</t>
  </si>
  <si>
    <t>2301078</t>
  </si>
  <si>
    <t>Pelham Road Elementary School</t>
  </si>
  <si>
    <t>2301079</t>
  </si>
  <si>
    <t>Simpsonville Elementary</t>
  </si>
  <si>
    <t>2301081</t>
  </si>
  <si>
    <t>Skyland Elementary</t>
  </si>
  <si>
    <t>2301083</t>
  </si>
  <si>
    <t>Slater Marietta Elementary School</t>
  </si>
  <si>
    <t>2301084</t>
  </si>
  <si>
    <t>Stone Academy Of Communication Arts</t>
  </si>
  <si>
    <t>2301085</t>
  </si>
  <si>
    <t>Sevier Middle School</t>
  </si>
  <si>
    <t>2301086</t>
  </si>
  <si>
    <t>Summit Drive Elementary</t>
  </si>
  <si>
    <t>2301087</t>
  </si>
  <si>
    <t>Tanglewood Middle School</t>
  </si>
  <si>
    <t>2301088</t>
  </si>
  <si>
    <t>Taylors Elementary School</t>
  </si>
  <si>
    <t>2301089</t>
  </si>
  <si>
    <t>Tigerville Elementary School</t>
  </si>
  <si>
    <t>2301090</t>
  </si>
  <si>
    <t>Buena Vista Elementary School</t>
  </si>
  <si>
    <t>2301093</t>
  </si>
  <si>
    <t>Welcome Elementary School</t>
  </si>
  <si>
    <t>2301095</t>
  </si>
  <si>
    <t>2301098</t>
  </si>
  <si>
    <t>Woodland Elementary School</t>
  </si>
  <si>
    <t>2301099</t>
  </si>
  <si>
    <t>Ellen Woodside Elementary</t>
  </si>
  <si>
    <t>2301100</t>
  </si>
  <si>
    <t>Greenbrier Elementary</t>
  </si>
  <si>
    <t>2301101</t>
  </si>
  <si>
    <t>Grove Elementary</t>
  </si>
  <si>
    <t>2301104</t>
  </si>
  <si>
    <t>Blue Ridge Middle School</t>
  </si>
  <si>
    <t>2301106</t>
  </si>
  <si>
    <t>Heritage Elementary School</t>
  </si>
  <si>
    <t>2301107</t>
  </si>
  <si>
    <t>Oakview Elementary</t>
  </si>
  <si>
    <t>2301108</t>
  </si>
  <si>
    <t>Chandler Creek Elementary School</t>
  </si>
  <si>
    <t>2301109</t>
  </si>
  <si>
    <t>Mauldin Middle School</t>
  </si>
  <si>
    <t>2301110</t>
  </si>
  <si>
    <t>2301111</t>
  </si>
  <si>
    <t>Bell's Crossing Elementary School</t>
  </si>
  <si>
    <t>2301112</t>
  </si>
  <si>
    <t>Robert E. Cashion Elementary</t>
  </si>
  <si>
    <t>2301113</t>
  </si>
  <si>
    <t>Cherrydale Elementary School</t>
  </si>
  <si>
    <t>2301114</t>
  </si>
  <si>
    <t>Thomas E. Kerns Elementary</t>
  </si>
  <si>
    <t>2301115</t>
  </si>
  <si>
    <t>Sterling School</t>
  </si>
  <si>
    <t>2301116</t>
  </si>
  <si>
    <t>Rudolph Gordon Elementary School At Jones Mill</t>
  </si>
  <si>
    <t>2301117</t>
  </si>
  <si>
    <t>Ralph Chandler Middle School</t>
  </si>
  <si>
    <t>2301118</t>
  </si>
  <si>
    <t>2301119</t>
  </si>
  <si>
    <t>Monarch Elementary</t>
  </si>
  <si>
    <t>2301120</t>
  </si>
  <si>
    <t>Dr. Phinnize J. Fisher Middle School</t>
  </si>
  <si>
    <t>2301121</t>
  </si>
  <si>
    <t>Langston Charter Middle School</t>
  </si>
  <si>
    <t>2301612</t>
  </si>
  <si>
    <t>Washington Center</t>
  </si>
  <si>
    <t>2301902</t>
  </si>
  <si>
    <t>Greenwood School District 50</t>
  </si>
  <si>
    <t>Emerald High School</t>
  </si>
  <si>
    <t>2450001</t>
  </si>
  <si>
    <t>Greenwood High School</t>
  </si>
  <si>
    <t>2450002</t>
  </si>
  <si>
    <t>Northside Middle School</t>
  </si>
  <si>
    <t>2450003</t>
  </si>
  <si>
    <t>Eleanor S. Rice Elementary School</t>
  </si>
  <si>
    <t>2450008</t>
  </si>
  <si>
    <t>Lakeview Elementary School</t>
  </si>
  <si>
    <t>2450009</t>
  </si>
  <si>
    <t>Mathews Elementary School</t>
  </si>
  <si>
    <t>2450011</t>
  </si>
  <si>
    <t>Merrywood Elementary</t>
  </si>
  <si>
    <t>2450012</t>
  </si>
  <si>
    <t>Pinecrest Elementary School</t>
  </si>
  <si>
    <t>2450014</t>
  </si>
  <si>
    <t>Hodges Elementary</t>
  </si>
  <si>
    <t>2450016</t>
  </si>
  <si>
    <t>Brewer Middle School</t>
  </si>
  <si>
    <t>2450017</t>
  </si>
  <si>
    <t>Woodfields Elementary School</t>
  </si>
  <si>
    <t>2450018</t>
  </si>
  <si>
    <t>Springfield Elementary School</t>
  </si>
  <si>
    <t>2450028</t>
  </si>
  <si>
    <t>2450029</t>
  </si>
  <si>
    <t>Greenwood School District 51</t>
  </si>
  <si>
    <t>Ware Shoals High School</t>
  </si>
  <si>
    <t>2451020</t>
  </si>
  <si>
    <t>Ware Shoals Primary School</t>
  </si>
  <si>
    <t>2451022</t>
  </si>
  <si>
    <t>Ware Shoals Elementary Middle School</t>
  </si>
  <si>
    <t>2451024</t>
  </si>
  <si>
    <t>Greenwood School District 52</t>
  </si>
  <si>
    <t>Ninety Six High School</t>
  </si>
  <si>
    <t>2452025</t>
  </si>
  <si>
    <t>Edgewood Middle</t>
  </si>
  <si>
    <t>2452026</t>
  </si>
  <si>
    <t>Ninety Six Elementary School</t>
  </si>
  <si>
    <t>2452027</t>
  </si>
  <si>
    <t>Hampton School District One</t>
  </si>
  <si>
    <t>Wade Hampton High School - Hampton</t>
  </si>
  <si>
    <t>2501001</t>
  </si>
  <si>
    <t>Brunson Elementary School</t>
  </si>
  <si>
    <t>2501004</t>
  </si>
  <si>
    <t>Hampton Elementary School</t>
  </si>
  <si>
    <t>2501006</t>
  </si>
  <si>
    <t>North District Middle School</t>
  </si>
  <si>
    <t>2501008</t>
  </si>
  <si>
    <t>Fennell Elementary School</t>
  </si>
  <si>
    <t>2501010</t>
  </si>
  <si>
    <t>Hampton 2</t>
  </si>
  <si>
    <t>Estill High School</t>
  </si>
  <si>
    <t>2502011</t>
  </si>
  <si>
    <t>Estill Middle School</t>
  </si>
  <si>
    <t>2502014</t>
  </si>
  <si>
    <t>Estill Elementary</t>
  </si>
  <si>
    <t>2502017</t>
  </si>
  <si>
    <t>Horry County Schools</t>
  </si>
  <si>
    <t>Aynor High School</t>
  </si>
  <si>
    <t>2601001</t>
  </si>
  <si>
    <t>North Myrtle Beach High</t>
  </si>
  <si>
    <t>2601002</t>
  </si>
  <si>
    <t>Conway High School</t>
  </si>
  <si>
    <t>2601004</t>
  </si>
  <si>
    <t>Green Sea Floyds High School</t>
  </si>
  <si>
    <t>2601006</t>
  </si>
  <si>
    <t>Loris High School</t>
  </si>
  <si>
    <t>2601008</t>
  </si>
  <si>
    <t>Myrtle Beach High</t>
  </si>
  <si>
    <t>2601010</t>
  </si>
  <si>
    <t>Socastee High School</t>
  </si>
  <si>
    <t>2601011</t>
  </si>
  <si>
    <t>Whittemore Park Middle School</t>
  </si>
  <si>
    <t>2601013</t>
  </si>
  <si>
    <t>Aynor Elementary School</t>
  </si>
  <si>
    <t>2601014</t>
  </si>
  <si>
    <t>Myrtle Beach Middle School</t>
  </si>
  <si>
    <t>2601016</t>
  </si>
  <si>
    <t>Conway Middle School</t>
  </si>
  <si>
    <t>2601017</t>
  </si>
  <si>
    <t>Daisy Elementary</t>
  </si>
  <si>
    <t>2601021</t>
  </si>
  <si>
    <t>Green Sea Floyds Elementary</t>
  </si>
  <si>
    <t>2601023</t>
  </si>
  <si>
    <t>Homewood Elementary School</t>
  </si>
  <si>
    <t>2601025</t>
  </si>
  <si>
    <t>Loris Middle School</t>
  </si>
  <si>
    <t>2601027</t>
  </si>
  <si>
    <t>Kingston Elementary</t>
  </si>
  <si>
    <t>2601028</t>
  </si>
  <si>
    <t>Lakewood Elementary School</t>
  </si>
  <si>
    <t>2601029</t>
  </si>
  <si>
    <t>St. James Elementary School</t>
  </si>
  <si>
    <t>2601030</t>
  </si>
  <si>
    <t>Loris Elementary School</t>
  </si>
  <si>
    <t>2601032</t>
  </si>
  <si>
    <t>Midland Elementary</t>
  </si>
  <si>
    <t>2601033</t>
  </si>
  <si>
    <t>Conway Elementary School</t>
  </si>
  <si>
    <t>2601036</t>
  </si>
  <si>
    <t>North Myrtle Beach Middle School</t>
  </si>
  <si>
    <t>2601037</t>
  </si>
  <si>
    <t>Pee Dee Elementary School</t>
  </si>
  <si>
    <t>2601039</t>
  </si>
  <si>
    <t>Waccamaw Elementary School</t>
  </si>
  <si>
    <t>2601042</t>
  </si>
  <si>
    <t>South Conway Elementary</t>
  </si>
  <si>
    <t>2601045</t>
  </si>
  <si>
    <t>Forestbrook Elementary</t>
  </si>
  <si>
    <t>2601046</t>
  </si>
  <si>
    <t>St. James Middle School</t>
  </si>
  <si>
    <t>2601047</t>
  </si>
  <si>
    <t>Carolina Forest Elementary School</t>
  </si>
  <si>
    <t>2601049</t>
  </si>
  <si>
    <t>Seaside Elementary</t>
  </si>
  <si>
    <t>2601050</t>
  </si>
  <si>
    <t>Forestbrook Middle School</t>
  </si>
  <si>
    <t>2601051</t>
  </si>
  <si>
    <t>Carolina Forest High School</t>
  </si>
  <si>
    <t>2601052</t>
  </si>
  <si>
    <t>Myrtle Beach Intermediate</t>
  </si>
  <si>
    <t>2601053</t>
  </si>
  <si>
    <t>Socastee Elementary School</t>
  </si>
  <si>
    <t>2601054</t>
  </si>
  <si>
    <t>Palmetto Bays Elementary School</t>
  </si>
  <si>
    <t>2601056</t>
  </si>
  <si>
    <t>Aynor Middle School</t>
  </si>
  <si>
    <t>2601057</t>
  </si>
  <si>
    <t>St. James High School</t>
  </si>
  <si>
    <t>2601058</t>
  </si>
  <si>
    <t>Ocean Bay Elementary</t>
  </si>
  <si>
    <t>2601060</t>
  </si>
  <si>
    <t>Ocean Bay Middle School</t>
  </si>
  <si>
    <t>2601061</t>
  </si>
  <si>
    <t>Black Water Middle School</t>
  </si>
  <si>
    <t>2601062</t>
  </si>
  <si>
    <t>Burgess Elementary School</t>
  </si>
  <si>
    <t>2601063</t>
  </si>
  <si>
    <t>Hcs Early College High School</t>
  </si>
  <si>
    <t>2601064</t>
  </si>
  <si>
    <t>River Oaks Elementary School</t>
  </si>
  <si>
    <t>2601065</t>
  </si>
  <si>
    <t>Ocean Drive Elementary School</t>
  </si>
  <si>
    <t>2601066</t>
  </si>
  <si>
    <t>Waterway Elementary School</t>
  </si>
  <si>
    <t>2601067</t>
  </si>
  <si>
    <t>Riverside Elementary</t>
  </si>
  <si>
    <t>2601068</t>
  </si>
  <si>
    <t>Socastee Middle School</t>
  </si>
  <si>
    <t>2601069</t>
  </si>
  <si>
    <t>Ten Oaks Middle School</t>
  </si>
  <si>
    <t>2601070</t>
  </si>
  <si>
    <t>St. James Intermediate School</t>
  </si>
  <si>
    <t>2601071</t>
  </si>
  <si>
    <t>Bridgewater Academy Charter School</t>
  </si>
  <si>
    <t>2601601</t>
  </si>
  <si>
    <t>Palmetto Academy Of Learning And Success</t>
  </si>
  <si>
    <t>2601602</t>
  </si>
  <si>
    <t>Academy Of Hope Public Charter School</t>
  </si>
  <si>
    <t>2601603</t>
  </si>
  <si>
    <t>Palmetto Academy For Learning Motorsports</t>
  </si>
  <si>
    <t>2601604</t>
  </si>
  <si>
    <t>Jasper</t>
  </si>
  <si>
    <t>Hardeeville Elementary School</t>
  </si>
  <si>
    <t>2701010</t>
  </si>
  <si>
    <t>Ridgeland Elementary School</t>
  </si>
  <si>
    <t>2701011</t>
  </si>
  <si>
    <t>Hardeeville Ridgeland Middle School</t>
  </si>
  <si>
    <t>2701012</t>
  </si>
  <si>
    <t>Ridgeland-Hardeeville High School</t>
  </si>
  <si>
    <t>2701013</t>
  </si>
  <si>
    <t>Kershaw</t>
  </si>
  <si>
    <t>North Central High School</t>
  </si>
  <si>
    <t>2801003</t>
  </si>
  <si>
    <t>Camden High School</t>
  </si>
  <si>
    <t>2801005</t>
  </si>
  <si>
    <t>Lugoff-Elgin High School</t>
  </si>
  <si>
    <t>2801007</t>
  </si>
  <si>
    <t>Baron Dekalb Elementary</t>
  </si>
  <si>
    <t>2801010</t>
  </si>
  <si>
    <t>Bethune Elementary School</t>
  </si>
  <si>
    <t>2801011</t>
  </si>
  <si>
    <t>Blaney Elementary School</t>
  </si>
  <si>
    <t>2801012</t>
  </si>
  <si>
    <t>Jackson School</t>
  </si>
  <si>
    <t>2801013</t>
  </si>
  <si>
    <t>Camden Middle School</t>
  </si>
  <si>
    <t>2801014</t>
  </si>
  <si>
    <t>Camden Elementary School Of The Creative Arts</t>
  </si>
  <si>
    <t>2801015</t>
  </si>
  <si>
    <t>Lugoff-Elgin Middle School</t>
  </si>
  <si>
    <t>2801016</t>
  </si>
  <si>
    <t>Lugoff Elementary School</t>
  </si>
  <si>
    <t>2801018</t>
  </si>
  <si>
    <t>2801019</t>
  </si>
  <si>
    <t>Mt. Pisgah Elementary</t>
  </si>
  <si>
    <t>2801020</t>
  </si>
  <si>
    <t>Pine Tree Hill Elementary School</t>
  </si>
  <si>
    <t>2801021</t>
  </si>
  <si>
    <t>Wateree Elementary School</t>
  </si>
  <si>
    <t>2801022</t>
  </si>
  <si>
    <t>Leslie M Stover Middle School</t>
  </si>
  <si>
    <t>2801023</t>
  </si>
  <si>
    <t>Doby's Mill Elementary School</t>
  </si>
  <si>
    <t>2801024</t>
  </si>
  <si>
    <t>North Central Middle School</t>
  </si>
  <si>
    <t>2801025</t>
  </si>
  <si>
    <t>Lancaster County School District</t>
  </si>
  <si>
    <t>Buford High School</t>
  </si>
  <si>
    <t>2901002</t>
  </si>
  <si>
    <t>A. R. Rucker Middle</t>
  </si>
  <si>
    <t>2901003</t>
  </si>
  <si>
    <t>Indian Land High School</t>
  </si>
  <si>
    <t>2901006</t>
  </si>
  <si>
    <t>Andrew Jackson High School</t>
  </si>
  <si>
    <t>2901007</t>
  </si>
  <si>
    <t>Lancaster High School</t>
  </si>
  <si>
    <t>2901008</t>
  </si>
  <si>
    <t>South Middle School</t>
  </si>
  <si>
    <t>2901010</t>
  </si>
  <si>
    <t>Brooklyn Springs Elementary</t>
  </si>
  <si>
    <t>2901011</t>
  </si>
  <si>
    <t>Buford Elementary School</t>
  </si>
  <si>
    <t>2901012</t>
  </si>
  <si>
    <t>North Elementary</t>
  </si>
  <si>
    <t>2901014</t>
  </si>
  <si>
    <t>Clinton Elementary School</t>
  </si>
  <si>
    <t>2901015</t>
  </si>
  <si>
    <t>Erwin Elementary</t>
  </si>
  <si>
    <t>2901017</t>
  </si>
  <si>
    <t>Heath Springs Elementary School</t>
  </si>
  <si>
    <t>2901019</t>
  </si>
  <si>
    <t>Indian Land Elementary School</t>
  </si>
  <si>
    <t>2901021</t>
  </si>
  <si>
    <t>Kershaw Elementary School</t>
  </si>
  <si>
    <t>2901023</t>
  </si>
  <si>
    <t>Mcdonald Green Elementary</t>
  </si>
  <si>
    <t>2901024</t>
  </si>
  <si>
    <t>Andrew Jackson Middle School</t>
  </si>
  <si>
    <t>2901027</t>
  </si>
  <si>
    <t>Buford Middle School</t>
  </si>
  <si>
    <t>2901028</t>
  </si>
  <si>
    <t>Indian Land Middle School</t>
  </si>
  <si>
    <t>2901029</t>
  </si>
  <si>
    <t>Harrisburg Elementary School</t>
  </si>
  <si>
    <t>2901030</t>
  </si>
  <si>
    <t>Discovery Charter Of Lancaster</t>
  </si>
  <si>
    <t>2901611</t>
  </si>
  <si>
    <t>Laurens County School District 55</t>
  </si>
  <si>
    <t>Laurens District 55 High School</t>
  </si>
  <si>
    <t>3055004</t>
  </si>
  <si>
    <t>Laurens Middle School</t>
  </si>
  <si>
    <t>3055005</t>
  </si>
  <si>
    <t>Ford Elementary School</t>
  </si>
  <si>
    <t>3055006</t>
  </si>
  <si>
    <t>E.B. Morse Elementary</t>
  </si>
  <si>
    <t>3055010</t>
  </si>
  <si>
    <t>Laurens Elementary</t>
  </si>
  <si>
    <t>3055011</t>
  </si>
  <si>
    <t>Sanders Middle School</t>
  </si>
  <si>
    <t>3055013</t>
  </si>
  <si>
    <t>Waterloo Elementary School</t>
  </si>
  <si>
    <t>3055014</t>
  </si>
  <si>
    <t>Gray Court-Owings Elementary/Middle</t>
  </si>
  <si>
    <t>3055016</t>
  </si>
  <si>
    <t>Hickory Tavern School</t>
  </si>
  <si>
    <t>3055017</t>
  </si>
  <si>
    <t>Laurens County School District 56</t>
  </si>
  <si>
    <t>Clinton High School</t>
  </si>
  <si>
    <t>3056016</t>
  </si>
  <si>
    <t>Clinton Middle School</t>
  </si>
  <si>
    <t>3056017</t>
  </si>
  <si>
    <t>3056019</t>
  </si>
  <si>
    <t>Joanna-Woodson Elementary</t>
  </si>
  <si>
    <t>3056022</t>
  </si>
  <si>
    <t>Eastside Elementary School</t>
  </si>
  <si>
    <t>3056023</t>
  </si>
  <si>
    <t>Lee County School District</t>
  </si>
  <si>
    <t>Bishopville Primary School At Dennis</t>
  </si>
  <si>
    <t>3101007</t>
  </si>
  <si>
    <t>Lower Lee Elementary School</t>
  </si>
  <si>
    <t>3101011</t>
  </si>
  <si>
    <t>West Lee Elementary School</t>
  </si>
  <si>
    <t>3101012</t>
  </si>
  <si>
    <t>Lee Central High School</t>
  </si>
  <si>
    <t>3101013</t>
  </si>
  <si>
    <t>Lee Central Middle School</t>
  </si>
  <si>
    <t>3101015</t>
  </si>
  <si>
    <t>Lexington County School District One</t>
  </si>
  <si>
    <t>Gilbert High School</t>
  </si>
  <si>
    <t>3201001</t>
  </si>
  <si>
    <t>Lexington High School</t>
  </si>
  <si>
    <t>3201003</t>
  </si>
  <si>
    <t>Pelion High School</t>
  </si>
  <si>
    <t>3201004</t>
  </si>
  <si>
    <t>Gilbert Elementary</t>
  </si>
  <si>
    <t>3201005</t>
  </si>
  <si>
    <t>Lexington Elementary School</t>
  </si>
  <si>
    <t>3201007</t>
  </si>
  <si>
    <t>Pelion Elementary School</t>
  </si>
  <si>
    <t>3201008</t>
  </si>
  <si>
    <t>Oak Grove Elementary School</t>
  </si>
  <si>
    <t>3201009</t>
  </si>
  <si>
    <t>Lexington Middle School</t>
  </si>
  <si>
    <t>3201010</t>
  </si>
  <si>
    <t>Red Bank Elementary School</t>
  </si>
  <si>
    <t>3201011</t>
  </si>
  <si>
    <t>White Knoll Elementary</t>
  </si>
  <si>
    <t>3201049</t>
  </si>
  <si>
    <t>Saxe Gotha Elementary School</t>
  </si>
  <si>
    <t>3201052</t>
  </si>
  <si>
    <t>White Knoll Middle School</t>
  </si>
  <si>
    <t>3201053</t>
  </si>
  <si>
    <t>Gilbert Middle School</t>
  </si>
  <si>
    <t>3201054</t>
  </si>
  <si>
    <t>3201055</t>
  </si>
  <si>
    <t>Lake Murray Elementary School</t>
  </si>
  <si>
    <t>3201056</t>
  </si>
  <si>
    <t>White Knoll High School</t>
  </si>
  <si>
    <t>3201057</t>
  </si>
  <si>
    <t>Pelion Middle School</t>
  </si>
  <si>
    <t>3201058</t>
  </si>
  <si>
    <t>3201060</t>
  </si>
  <si>
    <t>Pleasant Hill Middle School</t>
  </si>
  <si>
    <t>3201061</t>
  </si>
  <si>
    <t>Carolina Springs Elementary</t>
  </si>
  <si>
    <t>3201062</t>
  </si>
  <si>
    <t>Carolina Springs Middle School</t>
  </si>
  <si>
    <t>3201063</t>
  </si>
  <si>
    <t>Forts Pond Elementary</t>
  </si>
  <si>
    <t>3201064</t>
  </si>
  <si>
    <t>New Providence Elementary School</t>
  </si>
  <si>
    <t>3201065</t>
  </si>
  <si>
    <t>Rocky Creek Elementary School</t>
  </si>
  <si>
    <t>3201066</t>
  </si>
  <si>
    <t>Meadow Glen Elementary</t>
  </si>
  <si>
    <t>3201067</t>
  </si>
  <si>
    <t>Meadow Glen Middle School</t>
  </si>
  <si>
    <t>3201068</t>
  </si>
  <si>
    <t>River Bluff High School</t>
  </si>
  <si>
    <t>3201069</t>
  </si>
  <si>
    <t>Deerfield Elementary School</t>
  </si>
  <si>
    <t>3201070</t>
  </si>
  <si>
    <t>Lexington School District Two</t>
  </si>
  <si>
    <t>Airport High School</t>
  </si>
  <si>
    <t>3202009</t>
  </si>
  <si>
    <t>Brookland-Cayce High School</t>
  </si>
  <si>
    <t>3202011</t>
  </si>
  <si>
    <t>R. H. Fulmer Middle School</t>
  </si>
  <si>
    <t>3202012</t>
  </si>
  <si>
    <t>Brookland Cayce Grammar School No. 1</t>
  </si>
  <si>
    <t>3202014</t>
  </si>
  <si>
    <t>Cyril B. Busbee Creative Arts Academy</t>
  </si>
  <si>
    <t>3202017</t>
  </si>
  <si>
    <t>Congaree Elementary School</t>
  </si>
  <si>
    <t>3202019</t>
  </si>
  <si>
    <t>3202020</t>
  </si>
  <si>
    <t>Pineview Elementary</t>
  </si>
  <si>
    <t>3202022</t>
  </si>
  <si>
    <t>Saluda River Academy For The Arts</t>
  </si>
  <si>
    <t>3202023</t>
  </si>
  <si>
    <t>Springdale Elementary</t>
  </si>
  <si>
    <t>3202024</t>
  </si>
  <si>
    <t>Pine Ridge Middle School</t>
  </si>
  <si>
    <t>3202026</t>
  </si>
  <si>
    <t>Herbert A Wood Elementary</t>
  </si>
  <si>
    <t>3202027</t>
  </si>
  <si>
    <t>Cayce Elementary</t>
  </si>
  <si>
    <t>3202029</t>
  </si>
  <si>
    <t>Lexington School District Three</t>
  </si>
  <si>
    <t>Batesburg-Leesville High School</t>
  </si>
  <si>
    <t>3203026</t>
  </si>
  <si>
    <t>Batesburg-Leesville Elementary School</t>
  </si>
  <si>
    <t>3203028</t>
  </si>
  <si>
    <t>Batesburg-Leesville Middle School</t>
  </si>
  <si>
    <t>3203029</t>
  </si>
  <si>
    <t>Lexington School District Four</t>
  </si>
  <si>
    <t>Swansea High School</t>
  </si>
  <si>
    <t>3204034</t>
  </si>
  <si>
    <t>Frances Mack Intermediate School</t>
  </si>
  <si>
    <t>3204035</t>
  </si>
  <si>
    <t>Sandhills Middle</t>
  </si>
  <si>
    <t>3204036</t>
  </si>
  <si>
    <t>Sandhills Elementary School</t>
  </si>
  <si>
    <t>3204039</t>
  </si>
  <si>
    <t>School District Five Of Lexington &amp; Richland Count</t>
  </si>
  <si>
    <t>Chapin High School</t>
  </si>
  <si>
    <t>3205038</t>
  </si>
  <si>
    <t>Irmo High School</t>
  </si>
  <si>
    <t>3205039</t>
  </si>
  <si>
    <t>Irmo Middle School</t>
  </si>
  <si>
    <t>3205040</t>
  </si>
  <si>
    <t>Chapin Elementary School</t>
  </si>
  <si>
    <t>3205041</t>
  </si>
  <si>
    <t>Dutch Fork Elementary School Academy Of Environmental Sciences</t>
  </si>
  <si>
    <t>3205042</t>
  </si>
  <si>
    <t>Irmo Elementary School</t>
  </si>
  <si>
    <t>3205043</t>
  </si>
  <si>
    <t>Leaphart Elementary School Steam Magnet</t>
  </si>
  <si>
    <t>3205044</t>
  </si>
  <si>
    <t>Seven Oaks Elementary Media Magnet</t>
  </si>
  <si>
    <t>3205045</t>
  </si>
  <si>
    <t>Crossroads Intermediate School</t>
  </si>
  <si>
    <t>3205046</t>
  </si>
  <si>
    <t>Nursery Road Elementary School</t>
  </si>
  <si>
    <t>3205047</t>
  </si>
  <si>
    <t>Harbison West Elementary</t>
  </si>
  <si>
    <t>3205048</t>
  </si>
  <si>
    <t>H.E. Corley Elementary School 
a Leadership And Montessori Magnet</t>
  </si>
  <si>
    <t>3205049</t>
  </si>
  <si>
    <t>Chapin Intermediate School</t>
  </si>
  <si>
    <t>3205050</t>
  </si>
  <si>
    <t>Dutch Fork High School</t>
  </si>
  <si>
    <t>3205051</t>
  </si>
  <si>
    <t>3205052</t>
  </si>
  <si>
    <t>River Springs Elementary School</t>
  </si>
  <si>
    <t>3205053</t>
  </si>
  <si>
    <t>Dutch Fork Middle School</t>
  </si>
  <si>
    <t>3205054</t>
  </si>
  <si>
    <t>Ballentine Elementary School</t>
  </si>
  <si>
    <t>3205055</t>
  </si>
  <si>
    <t>Oak Pointe Elementary School</t>
  </si>
  <si>
    <t>3205056</t>
  </si>
  <si>
    <t>Spring Hill High School</t>
  </si>
  <si>
    <t>3205057</t>
  </si>
  <si>
    <t>Chapin Middle School</t>
  </si>
  <si>
    <t>3205058</t>
  </si>
  <si>
    <t>Mccormick County School District</t>
  </si>
  <si>
    <t>Mccormick High School</t>
  </si>
  <si>
    <t>3301001</t>
  </si>
  <si>
    <t>Mccormick Middle School</t>
  </si>
  <si>
    <t>3301002</t>
  </si>
  <si>
    <t>Mccormick Elementary School</t>
  </si>
  <si>
    <t>3301003</t>
  </si>
  <si>
    <t>Marion County School District</t>
  </si>
  <si>
    <t>Marion High School</t>
  </si>
  <si>
    <t>3410002</t>
  </si>
  <si>
    <t>Marion Intermediate School</t>
  </si>
  <si>
    <t>3410004</t>
  </si>
  <si>
    <t>Johnakin Middle School</t>
  </si>
  <si>
    <t>3410007</t>
  </si>
  <si>
    <t>Mullins High School</t>
  </si>
  <si>
    <t>3410008</t>
  </si>
  <si>
    <t>3410009</t>
  </si>
  <si>
    <t>3410010</t>
  </si>
  <si>
    <t>Britton's Neck Elementary</t>
  </si>
  <si>
    <t>3410023</t>
  </si>
  <si>
    <t>Creek Bridge Middle High School</t>
  </si>
  <si>
    <t>3410024</t>
  </si>
  <si>
    <t>Marlboro County School District</t>
  </si>
  <si>
    <t>Mccoll Elementary/Middle School</t>
  </si>
  <si>
    <t>3501020</t>
  </si>
  <si>
    <t>Clio Elementary/ Middle School</t>
  </si>
  <si>
    <t>3501023</t>
  </si>
  <si>
    <t>Wallace Elementary Middle School</t>
  </si>
  <si>
    <t>3501025</t>
  </si>
  <si>
    <t>Marlboro County High School</t>
  </si>
  <si>
    <t>3501026</t>
  </si>
  <si>
    <t>Blenheim Elementary/Middle School</t>
  </si>
  <si>
    <t>3501027</t>
  </si>
  <si>
    <t>Marlboro School Of Discovery</t>
  </si>
  <si>
    <t>3501028</t>
  </si>
  <si>
    <t>Bennettsville Intermediate School</t>
  </si>
  <si>
    <t>3501029</t>
  </si>
  <si>
    <t>School District Of Newberry County</t>
  </si>
  <si>
    <t>Newberry High School</t>
  </si>
  <si>
    <t>3601001</t>
  </si>
  <si>
    <t>Mid-Carolina High School</t>
  </si>
  <si>
    <t>3601002</t>
  </si>
  <si>
    <t>Whitmire Community School (High)</t>
  </si>
  <si>
    <t>3601004</t>
  </si>
  <si>
    <t>Boundary Street Elementary</t>
  </si>
  <si>
    <t>3601005</t>
  </si>
  <si>
    <t>Gallman Elementary School</t>
  </si>
  <si>
    <t>3601008</t>
  </si>
  <si>
    <t>Pomaria-Garmany Elementary School</t>
  </si>
  <si>
    <t>3601009</t>
  </si>
  <si>
    <t>Little Mountain Elementary School</t>
  </si>
  <si>
    <t>3601010</t>
  </si>
  <si>
    <t>Reuben Elementary</t>
  </si>
  <si>
    <t>3601015</t>
  </si>
  <si>
    <t>Newberry Elementary School</t>
  </si>
  <si>
    <t>3601018</t>
  </si>
  <si>
    <t>Mid-Carolina Middle School</t>
  </si>
  <si>
    <t>3601019</t>
  </si>
  <si>
    <t>Newberry Middle School</t>
  </si>
  <si>
    <t>3601020</t>
  </si>
  <si>
    <t>Whitmire Community School (Elementary)</t>
  </si>
  <si>
    <t>3601021</t>
  </si>
  <si>
    <t>Prosperity-Rikard Elementary School</t>
  </si>
  <si>
    <t>3601022</t>
  </si>
  <si>
    <t>Oconee</t>
  </si>
  <si>
    <t>Seneca Senior High School</t>
  </si>
  <si>
    <t>3701005</t>
  </si>
  <si>
    <t>Walhalla Middle School</t>
  </si>
  <si>
    <t>3701006</t>
  </si>
  <si>
    <t>Walhalla High School</t>
  </si>
  <si>
    <t>3701007</t>
  </si>
  <si>
    <t>West-Oak High School</t>
  </si>
  <si>
    <t>3701008</t>
  </si>
  <si>
    <t>Keowee Elementary School</t>
  </si>
  <si>
    <t>3701012</t>
  </si>
  <si>
    <t>3701013</t>
  </si>
  <si>
    <t>James M. Brown Elementary School</t>
  </si>
  <si>
    <t>3701016</t>
  </si>
  <si>
    <t>Ravenel Elementary School</t>
  </si>
  <si>
    <t>3701017</t>
  </si>
  <si>
    <t>Tamassee-Salem Elementary School</t>
  </si>
  <si>
    <t>3701020</t>
  </si>
  <si>
    <t>Walhalla Elementary School</t>
  </si>
  <si>
    <t>3701022</t>
  </si>
  <si>
    <t>Westminster Elementary</t>
  </si>
  <si>
    <t>3701023</t>
  </si>
  <si>
    <t>Seneca Middle School</t>
  </si>
  <si>
    <t>3701026</t>
  </si>
  <si>
    <t>Fair-Oak Elementary School</t>
  </si>
  <si>
    <t>3701027</t>
  </si>
  <si>
    <t>Orchard Park Elementary School</t>
  </si>
  <si>
    <t>3701028</t>
  </si>
  <si>
    <t>West-Oak Middle School</t>
  </si>
  <si>
    <t>3701030</t>
  </si>
  <si>
    <t>Blue Ridge Elementary School</t>
  </si>
  <si>
    <t>3701031</t>
  </si>
  <si>
    <t>Orangeburg County Consolidated School District Thr</t>
  </si>
  <si>
    <t>Holly Hill-Roberts Middle School</t>
  </si>
  <si>
    <t>3803018</t>
  </si>
  <si>
    <t>Holly Hill Elementary</t>
  </si>
  <si>
    <t>3803019</t>
  </si>
  <si>
    <t>St. James-Gaillard Elementary School</t>
  </si>
  <si>
    <t>3803021</t>
  </si>
  <si>
    <t>Vance-Providence Elementary School</t>
  </si>
  <si>
    <t>3803022</t>
  </si>
  <si>
    <t>Elloree Elementary School</t>
  </si>
  <si>
    <t>3803047</t>
  </si>
  <si>
    <t>Lake Marion High School And Technology Center</t>
  </si>
  <si>
    <t>3803048</t>
  </si>
  <si>
    <t>Orangeburg Consolidated School District Four</t>
  </si>
  <si>
    <t>Edisto High School</t>
  </si>
  <si>
    <t>3804024</t>
  </si>
  <si>
    <t>Carver Edisto Middle School</t>
  </si>
  <si>
    <t>3804025</t>
  </si>
  <si>
    <t>Branchville High School</t>
  </si>
  <si>
    <t>3804049</t>
  </si>
  <si>
    <t>Lockett Elementary School</t>
  </si>
  <si>
    <t>3804051</t>
  </si>
  <si>
    <t>Edisto Elementary School</t>
  </si>
  <si>
    <t>3804053</t>
  </si>
  <si>
    <t>Hunter-Kinard-Tyler High School</t>
  </si>
  <si>
    <t>3804054</t>
  </si>
  <si>
    <t>Hunter Kinard Tyler Elementary</t>
  </si>
  <si>
    <t>3804055</t>
  </si>
  <si>
    <t>Orangeburg Consolidated School District 5</t>
  </si>
  <si>
    <t>Bethune-Bowman Middle/High</t>
  </si>
  <si>
    <t>3805010</t>
  </si>
  <si>
    <t>Bethune-Bowman Elementary</t>
  </si>
  <si>
    <t>3805012</t>
  </si>
  <si>
    <t>Robert E. Howard Middle School</t>
  </si>
  <si>
    <t>3805026</t>
  </si>
  <si>
    <t>Orangeburg Wilkinson High School</t>
  </si>
  <si>
    <t>3805028</t>
  </si>
  <si>
    <t>Marshall Elementary School</t>
  </si>
  <si>
    <t>3805034</t>
  </si>
  <si>
    <t>Brookdale Elementary School</t>
  </si>
  <si>
    <t>3805036</t>
  </si>
  <si>
    <t>William J. Clark Middle School</t>
  </si>
  <si>
    <t>3805037</t>
  </si>
  <si>
    <t>Sheridan Elementary School</t>
  </si>
  <si>
    <t>3805039</t>
  </si>
  <si>
    <t>Whittaker Elementary School</t>
  </si>
  <si>
    <t>3805040</t>
  </si>
  <si>
    <t>North Middle/High School</t>
  </si>
  <si>
    <t>3805042</t>
  </si>
  <si>
    <t>Dover Elementary School</t>
  </si>
  <si>
    <t>3805044</t>
  </si>
  <si>
    <t>Mellichamp Elementary School</t>
  </si>
  <si>
    <t>3805057</t>
  </si>
  <si>
    <t>High School For Health Professions</t>
  </si>
  <si>
    <t>3805601</t>
  </si>
  <si>
    <t>School District Of Pickens County</t>
  </si>
  <si>
    <t>Dacusville Middle School</t>
  </si>
  <si>
    <t>3901001</t>
  </si>
  <si>
    <t>3901002</t>
  </si>
  <si>
    <t>3901003</t>
  </si>
  <si>
    <t>Richard H. Gettys Middle School</t>
  </si>
  <si>
    <t>3901004</t>
  </si>
  <si>
    <t>Easley High School</t>
  </si>
  <si>
    <t>3901005</t>
  </si>
  <si>
    <t>Liberty High School</t>
  </si>
  <si>
    <t>3901006</t>
  </si>
  <si>
    <t>Pickens Middle School</t>
  </si>
  <si>
    <t>3901007</t>
  </si>
  <si>
    <t>Pickens High School</t>
  </si>
  <si>
    <t>3901008</t>
  </si>
  <si>
    <t>Central Elementary School</t>
  </si>
  <si>
    <t>3901014</t>
  </si>
  <si>
    <t>Crosswell Elementary School</t>
  </si>
  <si>
    <t>3901015</t>
  </si>
  <si>
    <t>Dacusville Elementary School</t>
  </si>
  <si>
    <t>3901016</t>
  </si>
  <si>
    <t>East End Elementary School</t>
  </si>
  <si>
    <t>3901017</t>
  </si>
  <si>
    <t>Forest Acres Elementary</t>
  </si>
  <si>
    <t>3901018</t>
  </si>
  <si>
    <t>Liberty Elementary School</t>
  </si>
  <si>
    <t>3901022</t>
  </si>
  <si>
    <t>Clemson Elementary School</t>
  </si>
  <si>
    <t>3901023</t>
  </si>
  <si>
    <t>Pickens Elementary School</t>
  </si>
  <si>
    <t>3901025</t>
  </si>
  <si>
    <t>Six Mile Elementary</t>
  </si>
  <si>
    <t>3901027</t>
  </si>
  <si>
    <t>West End Elementary School</t>
  </si>
  <si>
    <t>3901028</t>
  </si>
  <si>
    <t>Mckissick Elementary School</t>
  </si>
  <si>
    <t>3901029</t>
  </si>
  <si>
    <t>Liberty Middle School</t>
  </si>
  <si>
    <t>3901030</t>
  </si>
  <si>
    <t>Chastain Road Elementary</t>
  </si>
  <si>
    <t>3901031</t>
  </si>
  <si>
    <t>Hagood Elementary School</t>
  </si>
  <si>
    <t>3901032</t>
  </si>
  <si>
    <t>Ambler Elementary School</t>
  </si>
  <si>
    <t>3901033</t>
  </si>
  <si>
    <t>Richland County School District One</t>
  </si>
  <si>
    <t>Columbia High</t>
  </si>
  <si>
    <t>4001002</t>
  </si>
  <si>
    <t>Dreher High School</t>
  </si>
  <si>
    <t>4001004</t>
  </si>
  <si>
    <t>Eau Claire High School</t>
  </si>
  <si>
    <t>4001005</t>
  </si>
  <si>
    <t>4001007</t>
  </si>
  <si>
    <t>Hopkins Middle School</t>
  </si>
  <si>
    <t>4001010</t>
  </si>
  <si>
    <t>C.A. Johnson High School</t>
  </si>
  <si>
    <t>4001011</t>
  </si>
  <si>
    <t>W.J. Keenan High School</t>
  </si>
  <si>
    <t>4001012</t>
  </si>
  <si>
    <t>Lower Richland High School</t>
  </si>
  <si>
    <t>4001013</t>
  </si>
  <si>
    <t>St. Andrews Middle School</t>
  </si>
  <si>
    <t>4001016</t>
  </si>
  <si>
    <t>Alcorn Middle School</t>
  </si>
  <si>
    <t>4001019</t>
  </si>
  <si>
    <t>Arden Elementary School</t>
  </si>
  <si>
    <t>4001020</t>
  </si>
  <si>
    <t>Bradley Elementary</t>
  </si>
  <si>
    <t>4001024</t>
  </si>
  <si>
    <t>Brennen Elementary School</t>
  </si>
  <si>
    <t>4001025</t>
  </si>
  <si>
    <t>Annie Burnside Elementary</t>
  </si>
  <si>
    <t>4001027</t>
  </si>
  <si>
    <t>Crayton Middle School</t>
  </si>
  <si>
    <t>4001031</t>
  </si>
  <si>
    <t>Caughman Road Elementary</t>
  </si>
  <si>
    <t>4001032</t>
  </si>
  <si>
    <t>W.G. Sanders Middle School</t>
  </si>
  <si>
    <t>4001034</t>
  </si>
  <si>
    <t>Gadsden Elementary</t>
  </si>
  <si>
    <t>4001036</t>
  </si>
  <si>
    <t>Heyward Gibbes Middle School</t>
  </si>
  <si>
    <t>4001037</t>
  </si>
  <si>
    <t>A. J. Lewis Greenview Elementary School</t>
  </si>
  <si>
    <t>4001038</t>
  </si>
  <si>
    <t>Hand Middle School</t>
  </si>
  <si>
    <t>4001039</t>
  </si>
  <si>
    <t>Hopkins Elementary School</t>
  </si>
  <si>
    <t>4001040</t>
  </si>
  <si>
    <t>Horrell Hill Elementary School</t>
  </si>
  <si>
    <t>4001041</t>
  </si>
  <si>
    <t>Hyatt Park Elementary</t>
  </si>
  <si>
    <t>4001042</t>
  </si>
  <si>
    <t>Logan Elementary</t>
  </si>
  <si>
    <t>4001045</t>
  </si>
  <si>
    <t>Meadowfield Elementary School</t>
  </si>
  <si>
    <t>4001046</t>
  </si>
  <si>
    <t>Mill Creek Elementary</t>
  </si>
  <si>
    <t>4001047</t>
  </si>
  <si>
    <t>A.C. Moore Elementary School</t>
  </si>
  <si>
    <t>4001048</t>
  </si>
  <si>
    <t>Edward E. Taylor Elementary School</t>
  </si>
  <si>
    <t>4001053</t>
  </si>
  <si>
    <t>Rosewood Elementary School</t>
  </si>
  <si>
    <t>4001054</t>
  </si>
  <si>
    <t>South Kilbourne Elementary</t>
  </si>
  <si>
    <t>4001055</t>
  </si>
  <si>
    <t>Satchel Ford Elementary School</t>
  </si>
  <si>
    <t>4001056</t>
  </si>
  <si>
    <t>William S. Sandel Elementary School</t>
  </si>
  <si>
    <t>4001059</t>
  </si>
  <si>
    <t>H.B. Rhame Elementary School</t>
  </si>
  <si>
    <t>4001060</t>
  </si>
  <si>
    <t>John P Thomas Elementary School</t>
  </si>
  <si>
    <t>4001062</t>
  </si>
  <si>
    <t>Webber Elementary</t>
  </si>
  <si>
    <t>4001064</t>
  </si>
  <si>
    <t>W.A. Perry Middle School</t>
  </si>
  <si>
    <t>4001067</t>
  </si>
  <si>
    <t>Carver - Lyon Elementary School</t>
  </si>
  <si>
    <t>4001088</t>
  </si>
  <si>
    <t>Burton-Pack Elementary School</t>
  </si>
  <si>
    <t>4001089</t>
  </si>
  <si>
    <t>Pine Grove Elementary</t>
  </si>
  <si>
    <t>4001090</t>
  </si>
  <si>
    <t>Southeast Middle School</t>
  </si>
  <si>
    <t>4001091</t>
  </si>
  <si>
    <t>Watkins-Nance Elementary School</t>
  </si>
  <si>
    <t>4001092</t>
  </si>
  <si>
    <t>Forest Heights Elementary School</t>
  </si>
  <si>
    <t>4001093</t>
  </si>
  <si>
    <t>Brockman Elementary School</t>
  </si>
  <si>
    <t>4001094</t>
  </si>
  <si>
    <t>Richland One Charter Middle College</t>
  </si>
  <si>
    <t>4001601</t>
  </si>
  <si>
    <t>Carolina School For Inquiry</t>
  </si>
  <si>
    <t>4001603</t>
  </si>
  <si>
    <t>Pendergrass-Fairwold School</t>
  </si>
  <si>
    <t>4001905</t>
  </si>
  <si>
    <t>Richland School District Two</t>
  </si>
  <si>
    <t>Spring Valley High School</t>
  </si>
  <si>
    <t>4002069</t>
  </si>
  <si>
    <t>Bethel-Hanberry Elementary School</t>
  </si>
  <si>
    <t>4002070</t>
  </si>
  <si>
    <t>Dent Middle School</t>
  </si>
  <si>
    <t>4002072</t>
  </si>
  <si>
    <t>L.W. Conder Elementary Arts Integrated Magnet School</t>
  </si>
  <si>
    <t>4002073</t>
  </si>
  <si>
    <t>Forest Lake Elementary Nasa Explorer School</t>
  </si>
  <si>
    <t>4002074</t>
  </si>
  <si>
    <t>Joseph Keels Elementary</t>
  </si>
  <si>
    <t>4002075</t>
  </si>
  <si>
    <t>Lonnie B. Nelson Elementary</t>
  </si>
  <si>
    <t>4002076</t>
  </si>
  <si>
    <t>Windsor Elementary</t>
  </si>
  <si>
    <t>4002077</t>
  </si>
  <si>
    <t>E. L. Wright Middle School</t>
  </si>
  <si>
    <t>4002078</t>
  </si>
  <si>
    <t>Richland Northeast High School</t>
  </si>
  <si>
    <t>4002079</t>
  </si>
  <si>
    <t>North Springs Elementary</t>
  </si>
  <si>
    <t>4002080</t>
  </si>
  <si>
    <t>Pontiac Elementary</t>
  </si>
  <si>
    <t>4002081</t>
  </si>
  <si>
    <t>Summit Parkway Middle School</t>
  </si>
  <si>
    <t>4002082</t>
  </si>
  <si>
    <t>Rice Creek Elementary School</t>
  </si>
  <si>
    <t>4002083</t>
  </si>
  <si>
    <t>Ridge View High School</t>
  </si>
  <si>
    <t>4002084</t>
  </si>
  <si>
    <t>Blythewood Middle School</t>
  </si>
  <si>
    <t>4002085</t>
  </si>
  <si>
    <t>Killian Elementary S.T.E.A.M Leaders Magnet</t>
  </si>
  <si>
    <t>4002086</t>
  </si>
  <si>
    <t>Bookman Road Elementary</t>
  </si>
  <si>
    <t>4002087</t>
  </si>
  <si>
    <t>Round Top Elementary</t>
  </si>
  <si>
    <t>4002090</t>
  </si>
  <si>
    <t>Kelly Mill Middle School</t>
  </si>
  <si>
    <t>4002091</t>
  </si>
  <si>
    <t>Blythewood High School</t>
  </si>
  <si>
    <t>4002092</t>
  </si>
  <si>
    <t>Sandlapper Elementary</t>
  </si>
  <si>
    <t>4002093</t>
  </si>
  <si>
    <t>Polo Road Elementary School</t>
  </si>
  <si>
    <t>4002094</t>
  </si>
  <si>
    <t>Longleaf Middle School</t>
  </si>
  <si>
    <t>4002095</t>
  </si>
  <si>
    <t>Bridge Creek Elementary</t>
  </si>
  <si>
    <t>4002096</t>
  </si>
  <si>
    <t>Langford Elementary School</t>
  </si>
  <si>
    <t>4002097</t>
  </si>
  <si>
    <t>Muller Road Middle School</t>
  </si>
  <si>
    <t>4002098</t>
  </si>
  <si>
    <t>Westwood High School</t>
  </si>
  <si>
    <t>4002100</t>
  </si>
  <si>
    <t>Catawba Trail Elementary School</t>
  </si>
  <si>
    <t>4002101</t>
  </si>
  <si>
    <t>Lake Carolina Elementary Upper Campus</t>
  </si>
  <si>
    <t>4002102</t>
  </si>
  <si>
    <t>Jackson Creek Elementary</t>
  </si>
  <si>
    <t>4002103</t>
  </si>
  <si>
    <t>Richland 2 Charter High School</t>
  </si>
  <si>
    <t>4002600</t>
  </si>
  <si>
    <t>Saluda County School District</t>
  </si>
  <si>
    <t>Saluda High School</t>
  </si>
  <si>
    <t>4101003</t>
  </si>
  <si>
    <t>Saluda Middle School</t>
  </si>
  <si>
    <t>4101005</t>
  </si>
  <si>
    <t>Saluda Elementary Schools</t>
  </si>
  <si>
    <t>4101006</t>
  </si>
  <si>
    <t>Hollywood Elementary School</t>
  </si>
  <si>
    <t>4101010</t>
  </si>
  <si>
    <t>Spartanburg School District 1</t>
  </si>
  <si>
    <t>Chapman High School</t>
  </si>
  <si>
    <t>4201002</t>
  </si>
  <si>
    <t>Landrum High School</t>
  </si>
  <si>
    <t>4201003</t>
  </si>
  <si>
    <t>T. E. Mabry Middle School</t>
  </si>
  <si>
    <t>4201004</t>
  </si>
  <si>
    <t>Campobello Gramling School</t>
  </si>
  <si>
    <t>4201006</t>
  </si>
  <si>
    <t>O.P. Earle Elementary School</t>
  </si>
  <si>
    <t>4201007</t>
  </si>
  <si>
    <t>Holly Springs-Motlow Elementary School</t>
  </si>
  <si>
    <t>4201009</t>
  </si>
  <si>
    <t>New Prospect Elementary</t>
  </si>
  <si>
    <t>4201011</t>
  </si>
  <si>
    <t>Landrum Middle School</t>
  </si>
  <si>
    <t>4201087</t>
  </si>
  <si>
    <t>Inman Intermediate School</t>
  </si>
  <si>
    <t>4201088</t>
  </si>
  <si>
    <t>Spartanburg School District Two</t>
  </si>
  <si>
    <t>Boiling Springs High School</t>
  </si>
  <si>
    <t>4202012</t>
  </si>
  <si>
    <t>Chesnee High School</t>
  </si>
  <si>
    <t>4202013</t>
  </si>
  <si>
    <t>Boiling Springs Middle School</t>
  </si>
  <si>
    <t>4202014</t>
  </si>
  <si>
    <t>Boiling Springs Elementary School</t>
  </si>
  <si>
    <t>4202015</t>
  </si>
  <si>
    <t>Chesnee Elementary School</t>
  </si>
  <si>
    <t>4202018</t>
  </si>
  <si>
    <t>Cooley Springs - Fingerville Elementary School</t>
  </si>
  <si>
    <t>4202019</t>
  </si>
  <si>
    <t>James H. Hendrix Elementary School</t>
  </si>
  <si>
    <t>4202020</t>
  </si>
  <si>
    <t>Mayo Elementary School</t>
  </si>
  <si>
    <t>4202023</t>
  </si>
  <si>
    <t>Boiling Springs Intermediate School</t>
  </si>
  <si>
    <t>4202024</t>
  </si>
  <si>
    <t>Chesnee Middle</t>
  </si>
  <si>
    <t>4202086</t>
  </si>
  <si>
    <t>Carlisle-Foster's Grove Elementary</t>
  </si>
  <si>
    <t>4202087</t>
  </si>
  <si>
    <t>4202088</t>
  </si>
  <si>
    <t>Rainbow Lake Middle School</t>
  </si>
  <si>
    <t>4202089</t>
  </si>
  <si>
    <t>Shoally Creek Elementary School</t>
  </si>
  <si>
    <t>4202090</t>
  </si>
  <si>
    <t>Spartanburg School District 3</t>
  </si>
  <si>
    <t>Cowpens Middle School</t>
  </si>
  <si>
    <t>4203025</t>
  </si>
  <si>
    <t>Broome High School</t>
  </si>
  <si>
    <t>4203026</t>
  </si>
  <si>
    <t>Middle School Of Pacolet</t>
  </si>
  <si>
    <t>4203027</t>
  </si>
  <si>
    <t>Cannons Elementary School</t>
  </si>
  <si>
    <t>4203028</t>
  </si>
  <si>
    <t>Cowpens Elementary School</t>
  </si>
  <si>
    <t>4203030</t>
  </si>
  <si>
    <t>Clifdale Elementary School</t>
  </si>
  <si>
    <t>4203031</t>
  </si>
  <si>
    <t>Pacolet Elementary School</t>
  </si>
  <si>
    <t>4203034</t>
  </si>
  <si>
    <t>Spartanburg County School District Four</t>
  </si>
  <si>
    <t>Woodruff Middle School</t>
  </si>
  <si>
    <t>4204035</t>
  </si>
  <si>
    <t>Woodruff High School</t>
  </si>
  <si>
    <t>4204036</t>
  </si>
  <si>
    <t>Woodruff Elementary School</t>
  </si>
  <si>
    <t>4204042</t>
  </si>
  <si>
    <t>Spartanburg School District Five</t>
  </si>
  <si>
    <t>James F. Byrnes High School</t>
  </si>
  <si>
    <t>4205043</t>
  </si>
  <si>
    <t>D. R. Hill Middle School</t>
  </si>
  <si>
    <t>4205045</t>
  </si>
  <si>
    <t>Duncan Elementary School</t>
  </si>
  <si>
    <t>4205046</t>
  </si>
  <si>
    <t>Reidville Elementary School</t>
  </si>
  <si>
    <t>4205049</t>
  </si>
  <si>
    <t>Wellford Academy Of Science And Technology</t>
  </si>
  <si>
    <t>4205052</t>
  </si>
  <si>
    <t>Beech Springs Intermediate School</t>
  </si>
  <si>
    <t>4205089</t>
  </si>
  <si>
    <t>River Ridge Elementary School;</t>
  </si>
  <si>
    <t>4205090</t>
  </si>
  <si>
    <t>Berry Shoals Intermediate School</t>
  </si>
  <si>
    <t>4205091</t>
  </si>
  <si>
    <t>Florence Chapel Middle School</t>
  </si>
  <si>
    <t>4205092</t>
  </si>
  <si>
    <t>Abner Creek Academy</t>
  </si>
  <si>
    <t>4205094</t>
  </si>
  <si>
    <t>Lyman Elementary School</t>
  </si>
  <si>
    <t>4205095</t>
  </si>
  <si>
    <t>Spartanburg School District Six</t>
  </si>
  <si>
    <t>Dorman High School</t>
  </si>
  <si>
    <t>4206053</t>
  </si>
  <si>
    <t>Fairforest Middle School</t>
  </si>
  <si>
    <t>4206054</t>
  </si>
  <si>
    <t>4206056</t>
  </si>
  <si>
    <t>Arcadia Elementary School</t>
  </si>
  <si>
    <t>4206057</t>
  </si>
  <si>
    <t>Fairforest Elementary School</t>
  </si>
  <si>
    <t>4206058</t>
  </si>
  <si>
    <t>4206060</t>
  </si>
  <si>
    <t>Lone Oak Elementary School</t>
  </si>
  <si>
    <t>4206061</t>
  </si>
  <si>
    <t>Pauline-Glenn Springs Elementary School</t>
  </si>
  <si>
    <t>4206062</t>
  </si>
  <si>
    <t>Jesse S. Bobo Elementary School</t>
  </si>
  <si>
    <t>4206065</t>
  </si>
  <si>
    <t>West View Elementary School</t>
  </si>
  <si>
    <t>4206066</t>
  </si>
  <si>
    <t>Woodland Heights Elementary</t>
  </si>
  <si>
    <t>4206067</t>
  </si>
  <si>
    <t>Roebuck Elementary School</t>
  </si>
  <si>
    <t>4206086</t>
  </si>
  <si>
    <t>Anderson Mill Elementary</t>
  </si>
  <si>
    <t>4206088</t>
  </si>
  <si>
    <t>Spartanburg School District Seven</t>
  </si>
  <si>
    <t>Carver Middle School</t>
  </si>
  <si>
    <t>4207068</t>
  </si>
  <si>
    <t>4207071</t>
  </si>
  <si>
    <t>Spartanburg High School</t>
  </si>
  <si>
    <t>4207073</t>
  </si>
  <si>
    <t>Jesse W. Boyd Elementary School</t>
  </si>
  <si>
    <t>4207074</t>
  </si>
  <si>
    <t>4207075</t>
  </si>
  <si>
    <t>Cleveland Academy Of Leadership</t>
  </si>
  <si>
    <t>4207077</t>
  </si>
  <si>
    <t>Houston Elementary School</t>
  </si>
  <si>
    <t>4207079</t>
  </si>
  <si>
    <t>Pine Street Elementary School</t>
  </si>
  <si>
    <t>4207082</t>
  </si>
  <si>
    <t>W. Herbert Chapman Elementary School</t>
  </si>
  <si>
    <t>4207084</t>
  </si>
  <si>
    <t>Mary H. Wright Elementary School</t>
  </si>
  <si>
    <t>4207085</t>
  </si>
  <si>
    <t>Meeting Street Academy</t>
  </si>
  <si>
    <t>4207200</t>
  </si>
  <si>
    <t>Sumter</t>
  </si>
  <si>
    <t>Ebenezer Middle School</t>
  </si>
  <si>
    <t>4301002</t>
  </si>
  <si>
    <t>Furman Middle School</t>
  </si>
  <si>
    <t>4301003</t>
  </si>
  <si>
    <t>4301004</t>
  </si>
  <si>
    <t>Mayewood Middle School</t>
  </si>
  <si>
    <t>4301006</t>
  </si>
  <si>
    <t>Cherryvale Elementary School</t>
  </si>
  <si>
    <t>4301008</t>
  </si>
  <si>
    <t>F. J. Delaine Elementary</t>
  </si>
  <si>
    <t>4301009</t>
  </si>
  <si>
    <t>4301010</t>
  </si>
  <si>
    <t>High Hills Elementary School</t>
  </si>
  <si>
    <t>4301012</t>
  </si>
  <si>
    <t>Manchester Elementary School</t>
  </si>
  <si>
    <t>4301014</t>
  </si>
  <si>
    <t>Rafting Creek Elementary School</t>
  </si>
  <si>
    <t>4301017</t>
  </si>
  <si>
    <t>Alice Drive Middle School</t>
  </si>
  <si>
    <t>4301021</t>
  </si>
  <si>
    <t>Bates Middle School</t>
  </si>
  <si>
    <t>4301022</t>
  </si>
  <si>
    <t>Sumter High School</t>
  </si>
  <si>
    <t>4301024</t>
  </si>
  <si>
    <t>Alice Drive Elementary</t>
  </si>
  <si>
    <t>4301026</t>
  </si>
  <si>
    <t>Crosswell Drive Elementary</t>
  </si>
  <si>
    <t>4301029</t>
  </si>
  <si>
    <t>Lemira Elementary School</t>
  </si>
  <si>
    <t>4301031</t>
  </si>
  <si>
    <t>Millwood Elementary School</t>
  </si>
  <si>
    <t>4301033</t>
  </si>
  <si>
    <t>Wilder Elementary School</t>
  </si>
  <si>
    <t>4301038</t>
  </si>
  <si>
    <t>Willow Drive Elementary School</t>
  </si>
  <si>
    <t>4301039</t>
  </si>
  <si>
    <t>Pocalla Springs Elementary School</t>
  </si>
  <si>
    <t>4301040</t>
  </si>
  <si>
    <t>Kingsbury Elementary School</t>
  </si>
  <si>
    <t>4301041</t>
  </si>
  <si>
    <t>Crestwood High School</t>
  </si>
  <si>
    <t>4301042</t>
  </si>
  <si>
    <t>Lakewood High</t>
  </si>
  <si>
    <t>4301043</t>
  </si>
  <si>
    <t>Chestnut Oaks Middle</t>
  </si>
  <si>
    <t>4301044</t>
  </si>
  <si>
    <t>Union County</t>
  </si>
  <si>
    <t>Lockhart Elementary And Middle School</t>
  </si>
  <si>
    <t>4401003</t>
  </si>
  <si>
    <t>Sims Middle School</t>
  </si>
  <si>
    <t>4401004</t>
  </si>
  <si>
    <t>Union County High School</t>
  </si>
  <si>
    <t>4401005</t>
  </si>
  <si>
    <t>Buffalo Elementary School</t>
  </si>
  <si>
    <t>4401007</t>
  </si>
  <si>
    <t>Foster Park Elementary School</t>
  </si>
  <si>
    <t>4401012</t>
  </si>
  <si>
    <t>Jonesville Elementary/Middle School</t>
  </si>
  <si>
    <t>4401014</t>
  </si>
  <si>
    <t>Monarch Elementary School</t>
  </si>
  <si>
    <t>4401017</t>
  </si>
  <si>
    <t>Williamsburg County School District</t>
  </si>
  <si>
    <t>Hemingway High School</t>
  </si>
  <si>
    <t>4501006</t>
  </si>
  <si>
    <t>Kingstree Magnet School Of The Arts</t>
  </si>
  <si>
    <t>4501007</t>
  </si>
  <si>
    <t>Kingstree Senior High School</t>
  </si>
  <si>
    <t>4501008</t>
  </si>
  <si>
    <t>C. E. Murray High School</t>
  </si>
  <si>
    <t>4501012</t>
  </si>
  <si>
    <t>Greeleyville Elementary School</t>
  </si>
  <si>
    <t>4501017</t>
  </si>
  <si>
    <t>Kenneth Gardner Elementary School</t>
  </si>
  <si>
    <t>4501021</t>
  </si>
  <si>
    <t>Hemingway Elementary School</t>
  </si>
  <si>
    <t>4501024</t>
  </si>
  <si>
    <t>Hemingway M B Lee Middle School</t>
  </si>
  <si>
    <t>4501025</t>
  </si>
  <si>
    <t>4501027</t>
  </si>
  <si>
    <t>D. P. Cooper Charter School</t>
  </si>
  <si>
    <t>4501613</t>
  </si>
  <si>
    <t>York School District One</t>
  </si>
  <si>
    <t>York Comprehensive High School</t>
  </si>
  <si>
    <t>4601003</t>
  </si>
  <si>
    <t>4601008</t>
  </si>
  <si>
    <t>York Middle School</t>
  </si>
  <si>
    <t>4601044</t>
  </si>
  <si>
    <t>Hickory Grove Sharon Elementary</t>
  </si>
  <si>
    <t>4601045</t>
  </si>
  <si>
    <t>Hunter Street Elementary School</t>
  </si>
  <si>
    <t>4601046</t>
  </si>
  <si>
    <t>Cotton Belt Elementary School</t>
  </si>
  <si>
    <t>4601047</t>
  </si>
  <si>
    <t>York Intermediate School</t>
  </si>
  <si>
    <t>4601048</t>
  </si>
  <si>
    <t>Harold C. Johnson Elementary School</t>
  </si>
  <si>
    <t>4601049</t>
  </si>
  <si>
    <t>York 2</t>
  </si>
  <si>
    <t>Clover High School</t>
  </si>
  <si>
    <t>4602010</t>
  </si>
  <si>
    <t>Bethany Elementary School</t>
  </si>
  <si>
    <t>4602011</t>
  </si>
  <si>
    <t>4602012</t>
  </si>
  <si>
    <t>Clover Middle School</t>
  </si>
  <si>
    <t>4602013</t>
  </si>
  <si>
    <t>Kinard Elementary School</t>
  </si>
  <si>
    <t>4602014</t>
  </si>
  <si>
    <t>Oakridge Middle School</t>
  </si>
  <si>
    <t>4602016</t>
  </si>
  <si>
    <t>Larne Elementary School</t>
  </si>
  <si>
    <t>4602018</t>
  </si>
  <si>
    <t>Griggs Road Elementary</t>
  </si>
  <si>
    <t>4602047</t>
  </si>
  <si>
    <t>Crowders Creek Elementary</t>
  </si>
  <si>
    <t>4602051</t>
  </si>
  <si>
    <t>Oakridge Elementary School</t>
  </si>
  <si>
    <t>4602052</t>
  </si>
  <si>
    <t>York District 3</t>
  </si>
  <si>
    <t>Castle Heights Middle School</t>
  </si>
  <si>
    <t>4603015</t>
  </si>
  <si>
    <t>Northwestern High School</t>
  </si>
  <si>
    <t>4603016</t>
  </si>
  <si>
    <t>Rock Hill High School</t>
  </si>
  <si>
    <t>4603017</t>
  </si>
  <si>
    <t>W. C. Sullivan Middle School</t>
  </si>
  <si>
    <t>4603018</t>
  </si>
  <si>
    <t>Rawlinson Road Middle School</t>
  </si>
  <si>
    <t>4603019</t>
  </si>
  <si>
    <t>Belleview Elementary School</t>
  </si>
  <si>
    <t>4603020</t>
  </si>
  <si>
    <t>Ebenezer Avenue Elementary School</t>
  </si>
  <si>
    <t>4603022</t>
  </si>
  <si>
    <t>Ebinport Elementary School</t>
  </si>
  <si>
    <t>4603023</t>
  </si>
  <si>
    <t>Finley Road Elementary School</t>
  </si>
  <si>
    <t>4603026</t>
  </si>
  <si>
    <t>Lesslie Elementary</t>
  </si>
  <si>
    <t>4603027</t>
  </si>
  <si>
    <t>Northside Elementary</t>
  </si>
  <si>
    <t>4603029</t>
  </si>
  <si>
    <t>Oakdale Steam Elementary School</t>
  </si>
  <si>
    <t>4603030</t>
  </si>
  <si>
    <t>Richmond Drive Elementary School</t>
  </si>
  <si>
    <t>4603031</t>
  </si>
  <si>
    <t>4603032</t>
  </si>
  <si>
    <t>Sunset Park Center For Accelerated Studies</t>
  </si>
  <si>
    <t>4603033</t>
  </si>
  <si>
    <t>York Road Elementary School</t>
  </si>
  <si>
    <t>4603035</t>
  </si>
  <si>
    <t>Independence Elementary School</t>
  </si>
  <si>
    <t>4603036</t>
  </si>
  <si>
    <t>Mt. Gallant Elementary</t>
  </si>
  <si>
    <t>4603037</t>
  </si>
  <si>
    <t>Saluda Trail Middle School</t>
  </si>
  <si>
    <t>4603038</t>
  </si>
  <si>
    <t>India Hook Elementary School</t>
  </si>
  <si>
    <t>4603039</t>
  </si>
  <si>
    <t>Old Pointe Elementary School</t>
  </si>
  <si>
    <t>4603040</t>
  </si>
  <si>
    <t>South Pointe High School</t>
  </si>
  <si>
    <t>4603041</t>
  </si>
  <si>
    <t>Dutchman Creek Middle School</t>
  </si>
  <si>
    <t>4603042</t>
  </si>
  <si>
    <t>Mount Holly Elementary School</t>
  </si>
  <si>
    <t>4603043</t>
  </si>
  <si>
    <t>The Palmetto School At The Children's Attention School</t>
  </si>
  <si>
    <t>4603602</t>
  </si>
  <si>
    <t>York 4/Fort Mill</t>
  </si>
  <si>
    <t>Fort Mill High School</t>
  </si>
  <si>
    <t>4604036</t>
  </si>
  <si>
    <t>Fort Mill Middle School</t>
  </si>
  <si>
    <t>4604037</t>
  </si>
  <si>
    <t>Riverview Elementary School</t>
  </si>
  <si>
    <t>4604042</t>
  </si>
  <si>
    <t>Fort Mill Elementary School</t>
  </si>
  <si>
    <t>4604043</t>
  </si>
  <si>
    <t>Gold Hill Elementary School</t>
  </si>
  <si>
    <t>4604048</t>
  </si>
  <si>
    <t>Gold Hill Middle School</t>
  </si>
  <si>
    <t>4604049</t>
  </si>
  <si>
    <t>4604051</t>
  </si>
  <si>
    <t>4604052</t>
  </si>
  <si>
    <t>Springfield Middle School</t>
  </si>
  <si>
    <t>4604053</t>
  </si>
  <si>
    <t>Nation Ford High School</t>
  </si>
  <si>
    <t>4604054</t>
  </si>
  <si>
    <t>Pleasant Knoll Elementary</t>
  </si>
  <si>
    <t>4604055</t>
  </si>
  <si>
    <t>Sugar Creek Elementary</t>
  </si>
  <si>
    <t>4604056</t>
  </si>
  <si>
    <t>Banks Trail Middle School</t>
  </si>
  <si>
    <t>4604057</t>
  </si>
  <si>
    <t>Tega Cay Elementary School</t>
  </si>
  <si>
    <t>4604058</t>
  </si>
  <si>
    <t>Doby's Bridge Elementary School</t>
  </si>
  <si>
    <t>4604059</t>
  </si>
  <si>
    <t>Pleasant Knoll Middle School</t>
  </si>
  <si>
    <t>4604060</t>
  </si>
  <si>
    <t>South Carolina Public Charter School District</t>
  </si>
  <si>
    <t>Calhoun Falls Charter School</t>
  </si>
  <si>
    <t>South Carolina Connections Academy</t>
  </si>
  <si>
    <t>4701003</t>
  </si>
  <si>
    <t>Spartanburg Preparatory School</t>
  </si>
  <si>
    <t>4701006</t>
  </si>
  <si>
    <t>Odyssey Online Learning</t>
  </si>
  <si>
    <t>Palmetto Scholars Academy</t>
  </si>
  <si>
    <t>4701010</t>
  </si>
  <si>
    <t>York Preparatory Academy</t>
  </si>
  <si>
    <t>4701011</t>
  </si>
  <si>
    <t>East Point Academy</t>
  </si>
  <si>
    <t>4701013</t>
  </si>
  <si>
    <t>Sc Whitmore School</t>
  </si>
  <si>
    <t>4701014</t>
  </si>
  <si>
    <t>Royal Live Oaks Academy Of The Arts &amp; Sciences Charter School</t>
  </si>
  <si>
    <t>Youth Leadership Academy</t>
  </si>
  <si>
    <t>4701017</t>
  </si>
  <si>
    <t>Cape Romain Environmental Education Charter School</t>
  </si>
  <si>
    <t>4701019</t>
  </si>
  <si>
    <t>Fox Creek High School</t>
  </si>
  <si>
    <t>4701020</t>
  </si>
  <si>
    <t>Midlands Middle College</t>
  </si>
  <si>
    <t>4701021</t>
  </si>
  <si>
    <t>Coastal Leadership Academy</t>
  </si>
  <si>
    <t>Lowcountry Leadership Charter School</t>
  </si>
  <si>
    <t>4701023</t>
  </si>
  <si>
    <t>Cyber Academy Of South Carolina</t>
  </si>
  <si>
    <t>Green Charter School</t>
  </si>
  <si>
    <t>4701026</t>
  </si>
  <si>
    <t>Bridges Preparatory School</t>
  </si>
  <si>
    <t>4701027</t>
  </si>
  <si>
    <t>S. C. Science Academy</t>
  </si>
  <si>
    <t>4701028</t>
  </si>
  <si>
    <t>Pee Dee Math, Science And Technology Academy</t>
  </si>
  <si>
    <t>4701029</t>
  </si>
  <si>
    <t>Quest Leadership Academy</t>
  </si>
  <si>
    <t>4701030</t>
  </si>
  <si>
    <t>Gray Collegiate Academy</t>
  </si>
  <si>
    <t>Riverwalk Academy</t>
  </si>
  <si>
    <t>4701033</t>
  </si>
  <si>
    <t>High Point Academy</t>
  </si>
  <si>
    <t>4701034</t>
  </si>
  <si>
    <t>Midlands Stem Institute</t>
  </si>
  <si>
    <t>Lead Academy Public Charter School</t>
  </si>
  <si>
    <t>4701036</t>
  </si>
  <si>
    <t>Lowcountry Montessori School</t>
  </si>
  <si>
    <t>4701037</t>
  </si>
  <si>
    <t>Next High School-Greenville And Next Eagle Ridge</t>
  </si>
  <si>
    <t>4701039</t>
  </si>
  <si>
    <t>Tall Pines Stem Academy</t>
  </si>
  <si>
    <t>4701040</t>
  </si>
  <si>
    <t>Oceanside Collegiate Academy</t>
  </si>
  <si>
    <t>4701041</t>
  </si>
  <si>
    <t>Felton Laboratory Charter School</t>
  </si>
  <si>
    <t>4701042</t>
  </si>
  <si>
    <t>Greenville Technical Charter High School</t>
  </si>
  <si>
    <t>4701043</t>
  </si>
  <si>
    <t>Green Charter School Of The Midlands</t>
  </si>
  <si>
    <t>4701044</t>
  </si>
  <si>
    <t>Mevers School Of Excellence</t>
  </si>
  <si>
    <t>Brashier Middle College Charter High School</t>
  </si>
  <si>
    <t>4701046</t>
  </si>
  <si>
    <t>Greer Middle College Charter High School</t>
  </si>
  <si>
    <t>4701047</t>
  </si>
  <si>
    <t>Legacy Early College</t>
  </si>
  <si>
    <t>4701048</t>
  </si>
  <si>
    <t>SC School For The Deaf And The Blind</t>
  </si>
  <si>
    <t>5207000</t>
  </si>
  <si>
    <t>SC Department Of Juvenile Justice</t>
  </si>
  <si>
    <t>5208000</t>
  </si>
  <si>
    <t>Palmetto Unified School District</t>
  </si>
  <si>
    <t>5209000</t>
  </si>
  <si>
    <t>Sc Governor's School For The Arts And Humanities</t>
  </si>
  <si>
    <t>SC Governor's School For The Arts And Humanities</t>
  </si>
  <si>
    <t>5364001</t>
  </si>
  <si>
    <t>SC Governor's School For Science And Mathematics</t>
  </si>
  <si>
    <t>5395001</t>
  </si>
  <si>
    <t>QUALIFIES Y/N</t>
  </si>
  <si>
    <t>2018 REPORT CARD RATING</t>
  </si>
  <si>
    <t>SCHOOL ID NUMBER</t>
  </si>
  <si>
    <t>M.S. Bailey Child Development Center</t>
  </si>
  <si>
    <t>Child Development Center at Woods Road</t>
  </si>
  <si>
    <t>Central Child Development Center</t>
  </si>
  <si>
    <t>CD</t>
  </si>
  <si>
    <t>THREE-YEAR AVERAGE TEACHER TURNOVER RATE               (2015-16, 2016-17, 2017-18)</t>
  </si>
  <si>
    <t>Yes</t>
  </si>
  <si>
    <t>No</t>
  </si>
  <si>
    <t>Overbrook Child Development Center (to include Paul L. Dunbar, Godlen Strip, Greenview, Northwest Crescent, and Riley)</t>
  </si>
  <si>
    <t>Long Cane Primary</t>
  </si>
  <si>
    <t>P</t>
  </si>
  <si>
    <t>Fairfax Elementary School</t>
  </si>
  <si>
    <t>Concrete Primary</t>
  </si>
  <si>
    <t>0401006</t>
  </si>
  <si>
    <t>Marshall Primary School</t>
  </si>
  <si>
    <t>0402015</t>
  </si>
  <si>
    <t>Homeland Park Primary</t>
  </si>
  <si>
    <t>0405047</t>
  </si>
  <si>
    <t>0645011</t>
  </si>
  <si>
    <t>Hilton Head Early Childhood Center</t>
  </si>
  <si>
    <t>0701031</t>
  </si>
  <si>
    <t>0801023</t>
  </si>
  <si>
    <t>0801045</t>
  </si>
  <si>
    <t>GOOSE CREEK PRIMARY</t>
  </si>
  <si>
    <t>0801046</t>
  </si>
  <si>
    <t>Westview Primary</t>
  </si>
  <si>
    <t>1001058</t>
  </si>
  <si>
    <t>Matilda Dunston Elementary</t>
  </si>
  <si>
    <t>Midland Park Primary</t>
  </si>
  <si>
    <t>Laurel Hill Primary</t>
  </si>
  <si>
    <t>1001110</t>
  </si>
  <si>
    <t>Blacksburg Primary</t>
  </si>
  <si>
    <t>1101025</t>
  </si>
  <si>
    <t>Cheraw Primary</t>
  </si>
  <si>
    <t>Petersburg Primary</t>
  </si>
  <si>
    <t>Summerton Early Childhood Center</t>
  </si>
  <si>
    <t>Manning Primary</t>
  </si>
  <si>
    <t>1402012</t>
  </si>
  <si>
    <t>Manning Early Childhood Center</t>
  </si>
  <si>
    <t>1402014</t>
  </si>
  <si>
    <t>Black Street Early Childhood Center</t>
  </si>
  <si>
    <t>Cain Elementary</t>
  </si>
  <si>
    <t>1601014</t>
  </si>
  <si>
    <t>Lamar Elementary School</t>
  </si>
  <si>
    <t>1601016</t>
  </si>
  <si>
    <t>Pate Elementary School</t>
  </si>
  <si>
    <t>1601018</t>
  </si>
  <si>
    <t>Washington Street Elementary</t>
  </si>
  <si>
    <t>1601029</t>
  </si>
  <si>
    <t>Southside Early Childhood Center</t>
  </si>
  <si>
    <t>1601032</t>
  </si>
  <si>
    <t>East Elementary School</t>
  </si>
  <si>
    <t>South Elementary</t>
  </si>
  <si>
    <t xml:space="preserve">Stewart Heights Elementary </t>
  </si>
  <si>
    <t>1704011</t>
  </si>
  <si>
    <t>Lake City Early Childhood Center</t>
  </si>
  <si>
    <t>Ninety Six Primary</t>
  </si>
  <si>
    <t>2452028</t>
  </si>
  <si>
    <t>Ben Hazel Primary</t>
  </si>
  <si>
    <t>Varnville Elementary</t>
  </si>
  <si>
    <t>2501009</t>
  </si>
  <si>
    <t>Myrtle Beach Elementary</t>
  </si>
  <si>
    <t>Myrtle Beach Primary</t>
  </si>
  <si>
    <t>2601034</t>
  </si>
  <si>
    <t>2601035</t>
  </si>
  <si>
    <t>Gilbert Primary</t>
  </si>
  <si>
    <t>3201059</t>
  </si>
  <si>
    <t>Congaree/Wood Early Childhood Center</t>
  </si>
  <si>
    <t>3202028</t>
  </si>
  <si>
    <t>Batesburg-Leesville Primary School</t>
  </si>
  <si>
    <t>3203030</t>
  </si>
  <si>
    <t>Sandhills Primary</t>
  </si>
  <si>
    <t>3204040</t>
  </si>
  <si>
    <t>Lexington Four Early Childhood Center</t>
  </si>
  <si>
    <t>Easterling Primary</t>
  </si>
  <si>
    <t>3410003</t>
  </si>
  <si>
    <t>North Mullins Primary</t>
  </si>
  <si>
    <t>Bennettsville Primary</t>
  </si>
  <si>
    <t>Rivelon Elementary</t>
  </si>
  <si>
    <t>Lake Carolina Elementary Lower Campus</t>
  </si>
  <si>
    <t>Saluda Primary School</t>
  </si>
  <si>
    <t>4101007</t>
  </si>
  <si>
    <t>Woodruff Primary</t>
  </si>
  <si>
    <t>Not</t>
  </si>
  <si>
    <t>Oakland Primary</t>
  </si>
  <si>
    <t>Shaw Heights Elementary School</t>
  </si>
  <si>
    <t>4501013</t>
  </si>
  <si>
    <t>The Children's School at Sylvia Circle</t>
  </si>
  <si>
    <t>4603034</t>
  </si>
  <si>
    <t>Meyers Center for Special Children</t>
  </si>
  <si>
    <t>Barnwell Primary</t>
  </si>
  <si>
    <t>Berkeley Elementary School</t>
  </si>
  <si>
    <t>0801011</t>
  </si>
  <si>
    <t>Edisto Primary</t>
  </si>
  <si>
    <t>3804026</t>
  </si>
  <si>
    <t>Inman Elementary School</t>
  </si>
  <si>
    <t>4201010</t>
  </si>
  <si>
    <t>Row Labels</t>
  </si>
  <si>
    <t>(blank)</t>
  </si>
  <si>
    <t>Grand Total</t>
  </si>
  <si>
    <t>Count of QUALIFIES Y/N</t>
  </si>
  <si>
    <t>AC Flora High School</t>
  </si>
  <si>
    <t>Charter Institute at Erskine</t>
  </si>
  <si>
    <t>Percentage</t>
  </si>
  <si>
    <t>J. D. Lever Elementary School</t>
  </si>
  <si>
    <t>McCants Middle School</t>
  </si>
  <si>
    <t>McLees Elementary School</t>
  </si>
  <si>
    <t>T. L. Hanna High School</t>
  </si>
  <si>
    <t>H. E. Mccracken Middle School</t>
  </si>
  <si>
    <t>Sangaree Elementary</t>
  </si>
  <si>
    <t>CE Williams Middle School For Creative And Scientific Arts</t>
  </si>
  <si>
    <t>E. B. Ellington Elementary School</t>
  </si>
  <si>
    <t>R. B. Stall High School</t>
  </si>
  <si>
    <t>SC Virtual Charter School</t>
  </si>
  <si>
    <t>W. M. Anderson Primary</t>
  </si>
  <si>
    <t>C. E. Murray Middle</t>
  </si>
  <si>
    <t>A. J. Whittenberg Elementary School Of Engineering</t>
  </si>
  <si>
    <t>Westcliffe Elementary</t>
  </si>
  <si>
    <t>R. E. Davis Elementary School</t>
  </si>
  <si>
    <t>R. P. Dawkins Middle School</t>
  </si>
  <si>
    <t>L. E. Gable Middle School</t>
  </si>
  <si>
    <t>McCracken Middle School</t>
  </si>
  <si>
    <t>E P Todd School</t>
  </si>
  <si>
    <t>R. C. Edwards Middle School</t>
  </si>
  <si>
    <t>D. W. Daniel High School</t>
  </si>
  <si>
    <t>School District Five Of Lexington &amp; Richland County</t>
  </si>
  <si>
    <t>SCHOOL TYPE             CD= Child Development               E= Elementary            M= Middle                     H=  High              V=Vocational Center</t>
  </si>
  <si>
    <t>Vocational/CATE Center</t>
  </si>
  <si>
    <t>QUALIFIES FOR EMPLOYMENT OF RETIRED EDUCATORS Y/N</t>
  </si>
  <si>
    <t>QUALIFIES FOR LOAN FORGIVENESS BASED ON POVERTY INDEX</t>
  </si>
  <si>
    <t>QUALIFIES FOR LOAN FORGIVENESS BASED ON TURNOVER RATE</t>
  </si>
  <si>
    <t>QUALIFIES FOR LOAN FORGIVENESS BASED ON REPORT CARD RATING</t>
  </si>
  <si>
    <t>Abbeville County Career Center</t>
  </si>
  <si>
    <t>Aiken County Career Center</t>
  </si>
  <si>
    <t>Cope Area Career Center</t>
  </si>
  <si>
    <t>School Type</t>
  </si>
  <si>
    <t>Anderson I &amp; II Career and Technology Center</t>
  </si>
  <si>
    <t>Abbeville</t>
  </si>
  <si>
    <t>Aiken</t>
  </si>
  <si>
    <t>Beaufort</t>
  </si>
  <si>
    <t>Marion</t>
  </si>
  <si>
    <t>District/County</t>
  </si>
  <si>
    <t>Barnwell County Career Center</t>
  </si>
  <si>
    <t>Cherokee</t>
  </si>
  <si>
    <t>Institute of Innovation</t>
  </si>
  <si>
    <t xml:space="preserve">F.E. Dubose Career Center                         </t>
  </si>
  <si>
    <t>Colleton</t>
  </si>
  <si>
    <t>Thunderbolt Career and Technology Center</t>
  </si>
  <si>
    <t>Darlington</t>
  </si>
  <si>
    <t>Darlington County Institute of Technology</t>
  </si>
  <si>
    <t xml:space="preserve">Dillon County Technology Center                                   </t>
  </si>
  <si>
    <t xml:space="preserve">Dorchester Career and Technology Center                           </t>
  </si>
  <si>
    <t>Edgefield</t>
  </si>
  <si>
    <t>Strom Thurmond Career and Technology Center</t>
  </si>
  <si>
    <t>G Frank Russell Technology Center                      </t>
  </si>
  <si>
    <t xml:space="preserve">Academy of Careers and Technology                         </t>
  </si>
  <si>
    <t>Orangeburg 5</t>
  </si>
  <si>
    <t xml:space="preserve">Orangeburg Five Technology Center </t>
  </si>
  <si>
    <t xml:space="preserve">RD Anderson Applied Technology Center                      </t>
  </si>
  <si>
    <t>Spartanburg 1</t>
  </si>
  <si>
    <t>HB Swofford Career Center                               </t>
  </si>
  <si>
    <t>Fairfield</t>
  </si>
  <si>
    <t>Fairfield Career and Technology Center</t>
  </si>
  <si>
    <t>Florence 1</t>
  </si>
  <si>
    <t>Florence Career Center</t>
  </si>
  <si>
    <t>Florence 5</t>
  </si>
  <si>
    <t>Hemingway Career and Technology Center</t>
  </si>
  <si>
    <t>Williamsburg</t>
  </si>
  <si>
    <t>Greenville</t>
  </si>
  <si>
    <t>Donaldson Career Center</t>
  </si>
  <si>
    <t>Enoree Career Center</t>
  </si>
  <si>
    <t>Golden Strip Career and Technology Center</t>
  </si>
  <si>
    <t>J. Harley Bonds Career Center</t>
  </si>
  <si>
    <t>Horry</t>
  </si>
  <si>
    <t>Academy for Arts, Science, and Technology</t>
  </si>
  <si>
    <t>Academy for Technology and Academics</t>
  </si>
  <si>
    <t>Barnwell 29</t>
  </si>
  <si>
    <t>Barnwell 45</t>
  </si>
  <si>
    <t>Clarendon 1</t>
  </si>
  <si>
    <t>Clarendon 2</t>
  </si>
  <si>
    <t>Clarendon 3</t>
  </si>
  <si>
    <t xml:space="preserve">Dillon 3 </t>
  </si>
  <si>
    <t>Dillon 4</t>
  </si>
  <si>
    <t>Greenwood 50</t>
  </si>
  <si>
    <t>Greenwood 51</t>
  </si>
  <si>
    <t>Greenwood 52</t>
  </si>
  <si>
    <t>Dorchester 2</t>
  </si>
  <si>
    <t>Dorchester 3</t>
  </si>
  <si>
    <t xml:space="preserve">Spartanburg 3 </t>
  </si>
  <si>
    <t>Spartanburg 4</t>
  </si>
  <si>
    <t>Spartanburg 7</t>
  </si>
  <si>
    <t>Spartanburg 5</t>
  </si>
  <si>
    <t>Spartanburg 6</t>
  </si>
  <si>
    <t xml:space="preserve">Daniel Morgan Techology Center                      </t>
  </si>
  <si>
    <t>Bamberg 1</t>
  </si>
  <si>
    <t>Orangeburg 4</t>
  </si>
  <si>
    <t>Applied Technology Education Campus</t>
  </si>
  <si>
    <t>Lee</t>
  </si>
  <si>
    <t>Lee County Career and Technology Center</t>
  </si>
  <si>
    <t>Lexington 1</t>
  </si>
  <si>
    <t>Lexington Technology Center</t>
  </si>
  <si>
    <t>Lexington/Richland 5</t>
  </si>
  <si>
    <t>Center for Advanced Technical Studies</t>
  </si>
  <si>
    <t>Newberry</t>
  </si>
  <si>
    <t>Newberry Career Center</t>
  </si>
  <si>
    <t>Fred P. Hamilton Career Center</t>
  </si>
  <si>
    <t>Pickens</t>
  </si>
  <si>
    <t>Pickens County Career and Technology Center</t>
  </si>
  <si>
    <t>Richland 1</t>
  </si>
  <si>
    <t>Samuel A. Heyward Career and Technology Center</t>
  </si>
  <si>
    <t>Sumter Career and Technology Center</t>
  </si>
  <si>
    <t>Union</t>
  </si>
  <si>
    <t>Union County Career and Technology Center</t>
  </si>
  <si>
    <t>York 1</t>
  </si>
  <si>
    <t>Floyd D. Johnson Technology Center</t>
  </si>
  <si>
    <t>York 3</t>
  </si>
  <si>
    <t>Applied Technology Center</t>
  </si>
  <si>
    <t>Lancaster</t>
  </si>
  <si>
    <t>Lancaster County School District Career Center</t>
  </si>
  <si>
    <t>Lexington 2</t>
  </si>
  <si>
    <t>Lexington 2 Innovation Center</t>
  </si>
  <si>
    <t>Anderson 2</t>
  </si>
  <si>
    <t>Anderson</t>
  </si>
  <si>
    <t>Anderson 5</t>
  </si>
  <si>
    <t>Anderson Five Career Campus</t>
  </si>
  <si>
    <t>Chester</t>
  </si>
  <si>
    <t>Chester County Career Center</t>
  </si>
  <si>
    <t xml:space="preserve">Beaufort-Jasper ACE                                  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</si>
</sst>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Calibri"/>
      <family val="2"/>
      <scheme val="minor"/>
    </font>
    <font>
      <b/>
      <sz val="12"/>
      <name val="Times New Roman"/>
      <family val="1"/>
    </font>
    <font>
      <sz val="12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49" fontId="0" fillId="0" borderId="0" xfId="0" applyNumberFormat="1" applyFill="1" applyBorder="1" applyAlignment="1">
      <alignment horizontal="left"/>
    </xf>
    <xf numFmtId="0" fontId="1" fillId="0" borderId="0" xfId="0" applyFont="1" applyFill="1" applyBorder="1"/>
    <xf numFmtId="49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justify"/>
    </xf>
    <xf numFmtId="2" fontId="2" fillId="0" borderId="0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/>
    <xf numFmtId="2" fontId="2" fillId="0" borderId="0" xfId="0" applyNumberFormat="1" applyFont="1" applyFill="1" applyBorder="1"/>
    <xf numFmtId="0" fontId="1" fillId="0" borderId="0" xfId="0" applyFont="1" applyFill="1"/>
    <xf numFmtId="49" fontId="2" fillId="0" borderId="0" xfId="0" applyNumberFormat="1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NumberFormat="1" applyFont="1"/>
    <xf numFmtId="9" fontId="1" fillId="0" borderId="0" xfId="0" applyNumberFormat="1" applyFont="1"/>
    <xf numFmtId="0" fontId="1" fillId="0" borderId="0" xfId="0" applyFont="1" applyAlignment="1">
      <alignment horizontal="left" indent="1"/>
    </xf>
    <xf numFmtId="0" fontId="3" fillId="2" borderId="0" xfId="0" applyFont="1" applyFill="1" applyBorder="1" applyAlignment="1">
      <alignment wrapText="1"/>
    </xf>
    <xf numFmtId="49" fontId="3" fillId="2" borderId="0" xfId="0" applyNumberFormat="1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center" wrapText="1"/>
    </xf>
    <xf numFmtId="0" fontId="4" fillId="2" borderId="0" xfId="0" applyFont="1" applyFill="1" applyBorder="1"/>
    <xf numFmtId="0" fontId="2" fillId="2" borderId="0" xfId="0" applyFont="1" applyFill="1"/>
    <xf numFmtId="0" fontId="5" fillId="3" borderId="1" xfId="0" applyFont="1" applyFill="1" applyBorder="1"/>
    <xf numFmtId="0" fontId="4" fillId="2" borderId="0" xfId="0" applyFont="1" applyFill="1"/>
    <xf numFmtId="0" fontId="5" fillId="2" borderId="0" xfId="0" applyFont="1" applyFill="1" applyBorder="1" applyAlignment="1">
      <alignment wrapText="1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25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solid">
          <fgColor indexed="64"/>
          <bgColor theme="0" tint="-4.9989318521683403E-2"/>
        </patternFill>
      </fill>
      <alignment horizontal="general" vertical="bottom" textRotation="0" wrapText="1" indent="0" justifyLastLine="0" shrinkToFit="0" readingOrder="0"/>
    </dxf>
    <dxf>
      <font>
        <color auto="1"/>
      </font>
    </dxf>
    <dxf>
      <font>
        <color auto="1"/>
      </font>
    </dxf>
    <dxf>
      <font>
        <color auto="1"/>
      </font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sz val="12"/>
      </font>
    </dxf>
    <dxf>
      <font>
        <sz val="12"/>
      </font>
    </dxf>
    <dxf>
      <font>
        <sz val="12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6"/>
      </font>
    </dxf>
    <dxf>
      <font>
        <sz val="16"/>
      </font>
    </dxf>
    <dxf>
      <font>
        <sz val="16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6"/>
      </font>
    </dxf>
    <dxf>
      <font>
        <sz val="16"/>
      </font>
    </dxf>
    <dxf>
      <font>
        <sz val="16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name val="Times New Roman"/>
        <scheme val="none"/>
      </font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justify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justify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justify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justify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justify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justify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solid">
          <fgColor indexed="64"/>
          <bgColor theme="0" tint="-4.9989318521683403E-2"/>
        </patternFill>
      </fill>
      <alignment horizontal="general" vertical="bottom" textRotation="0" wrapText="1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d.sc.gov/educators/recruitment-and-recognition/critical-need-areas/cn-retire-2019-20/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y Hipp" refreshedDate="43524.511962384262" createdVersion="6" refreshedVersion="6" minRefreshableVersion="3" recordCount="1295">
  <cacheSource type="worksheet">
    <worksheetSource ref="A1:J1048576" sheet="CN Schools - Retiree Exemption" r:id="rId2"/>
  </cacheSource>
  <cacheFields count="8">
    <cacheField name="DISTRICT NAME" numFmtId="0">
      <sharedItems containsBlank="1" count="89">
        <s v="Abbeville County School District"/>
        <s v="Aiken County Public School District"/>
        <s v="Allendale County Schools"/>
        <s v="Anderson County School District Two"/>
        <s v="Anderson District 4"/>
        <s v="Anderson School District Five"/>
        <s v="Anderson School District One"/>
        <s v="Anderson School District Three"/>
        <s v="Bamberg School District 1"/>
        <s v="Bamberg School District Two"/>
        <s v="Barnwell 19"/>
        <s v="Barnwell School District 45"/>
        <s v="Beaufort County School District"/>
        <s v="Berkeley County School District"/>
        <s v="Calhoun County Public  Schools"/>
        <s v="Charleston County School District"/>
        <s v="Charter Institute at Erskine"/>
        <s v="Cherokee County School District 1"/>
        <s v="Chester County School District"/>
        <s v="Chesterfield County School District"/>
        <s v="Clarendon County School District Three"/>
        <s v="Clarendon District 2"/>
        <s v="Clarendon School District One"/>
        <s v="Colleton County School District"/>
        <s v="Darlington County School District"/>
        <s v="Dillon District Three"/>
        <s v="Dillon School District Four"/>
        <s v="Dorchester School District Four"/>
        <s v="Dorchester School District Two"/>
        <s v="Fairfield County School District"/>
        <s v="Florence County School District Five"/>
        <s v="Florence County School District Three"/>
        <s v="Florence School District Four"/>
        <s v="Florence School District One"/>
        <s v="Florence School District Two"/>
        <s v="Georgetown County Schools"/>
        <s v="Greenwood School District 50"/>
        <s v="Greenwood School District 51"/>
        <s v="Greenwood School District 52"/>
        <s v="Hampton 2"/>
        <s v="Hampton School District One"/>
        <s v="Horry County Schools"/>
        <s v="Jasper"/>
        <s v="Kershaw"/>
        <s v="Lancaster County School District"/>
        <s v="Laurens County School District 55"/>
        <s v="Laurens County School District 56"/>
        <s v="Lee County School District"/>
        <s v="Lexington County School District One"/>
        <s v="Lexington School District Four"/>
        <s v="Lexington School District Three"/>
        <s v="Lexington School District Two"/>
        <s v="Marion County School District"/>
        <s v="Marlboro County School District"/>
        <s v="Mccormick County School District"/>
        <s v="Oconee"/>
        <s v="Orangeburg Consolidated School District 5"/>
        <s v="Orangeburg Consolidated School District Four"/>
        <s v="Orangeburg County Consolidated School District Thr"/>
        <s v="Palmetto Unified School District"/>
        <s v="Richland County School District One"/>
        <s v="Richland School District Two"/>
        <s v="Saluda County School District"/>
        <s v="SC Department Of Juvenile Justice"/>
        <s v="SC Governor's School For Science And Mathematics"/>
        <s v="Sc Governor's School For The Arts And Humanities"/>
        <s v="SC School For The Deaf And The Blind"/>
        <s v="School District Five Of Lexington &amp; Richland Count"/>
        <s v="School District Of Newberry County"/>
        <s v="School District Of Pickens County"/>
        <s v="South Carolina Public Charter School District"/>
        <s v="Spartanburg County School District Four"/>
        <s v="Spartanburg School District 1"/>
        <s v="Spartanburg School District 3"/>
        <s v="Spartanburg School District Five"/>
        <s v="Spartanburg School District Seven"/>
        <s v="Spartanburg School District Six"/>
        <s v="Spartanburg School District Two"/>
        <s v="Sumter"/>
        <s v="The School District Of Edgefield County"/>
        <s v="The School District Of Greenville County"/>
        <s v="Union County"/>
        <s v="Williamsburg County School District"/>
        <s v="Williston School District 29"/>
        <s v="York 2"/>
        <s v="York 4/Fort Mill"/>
        <s v="York District 3"/>
        <s v="York School District One"/>
        <m/>
      </sharedItems>
    </cacheField>
    <cacheField name="SCHOOL NAME" numFmtId="0">
      <sharedItems containsBlank="1"/>
    </cacheField>
    <cacheField name="SCHOOL ID NUMBER" numFmtId="49">
      <sharedItems containsBlank="1" containsMixedTypes="1" containsNumber="1" containsInteger="1" minValue="160020" maxValue="4801013"/>
    </cacheField>
    <cacheField name="SCHOOL TYPE    CD= Child Development E= Elementary M= Middle      H=  High" numFmtId="0">
      <sharedItems containsBlank="1"/>
    </cacheField>
    <cacheField name="POVERTY INDEX" numFmtId="0">
      <sharedItems containsString="0" containsBlank="1" containsNumber="1" minValue="7.31" maxValue="98.04"/>
    </cacheField>
    <cacheField name="THREE-YEAR AVERAGE TEACHER TURNOVER RATE               (2015-16, 2016-17, 2017-18)" numFmtId="0">
      <sharedItems containsBlank="1" containsMixedTypes="1" containsNumber="1" minValue="0" maxValue="67.2"/>
    </cacheField>
    <cacheField name="2018 REPORT CARD RATING" numFmtId="0">
      <sharedItems containsBlank="1"/>
    </cacheField>
    <cacheField name="QUALIFIES Y/N" numFmtId="0">
      <sharedItems containsBlank="1" count="3">
        <s v="Yes"/>
        <s v="No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95">
  <r>
    <x v="0"/>
    <s v="Diamond Hill"/>
    <s v="0160019"/>
    <s v="E"/>
    <n v="75"/>
    <n v="11"/>
    <s v="Average"/>
    <x v="0"/>
  </r>
  <r>
    <x v="0"/>
    <s v="Diamond Hill"/>
    <s v="0160019"/>
    <s v="M"/>
    <n v="75"/>
    <n v="11"/>
    <s v="Excellent"/>
    <x v="0"/>
  </r>
  <r>
    <x v="0"/>
    <s v="John C. Calhoun Elementary School"/>
    <s v="0160007"/>
    <s v="E"/>
    <n v="86.56"/>
    <n v="5.0999999999999943"/>
    <s v="Below Average"/>
    <x v="0"/>
  </r>
  <r>
    <x v="0"/>
    <s v="Long Cane Primary"/>
    <n v="160020"/>
    <s v="P"/>
    <n v="81.86"/>
    <n v="8.8000000000000007"/>
    <s v="Not Rated"/>
    <x v="0"/>
  </r>
  <r>
    <x v="0"/>
    <s v="Westwood Elementary"/>
    <s v="0160017"/>
    <s v="E"/>
    <n v="74.86"/>
    <n v="13.099999999999994"/>
    <s v="Below Average"/>
    <x v="0"/>
  </r>
  <r>
    <x v="0"/>
    <s v="Wright Middle School"/>
    <s v="0160016"/>
    <s v="M"/>
    <n v="70.44"/>
    <n v="11"/>
    <s v="Excellent"/>
    <x v="0"/>
  </r>
  <r>
    <x v="0"/>
    <s v="Abbeville High School"/>
    <s v="0160001"/>
    <s v="H"/>
    <n v="67.36"/>
    <n v="6.2000000000000028"/>
    <s v="Good"/>
    <x v="1"/>
  </r>
  <r>
    <x v="0"/>
    <s v="Cherokee Trail Elementary School"/>
    <s v="0160018"/>
    <s v="E"/>
    <n v="57.24"/>
    <n v="10.599999999999994"/>
    <s v="Good"/>
    <x v="1"/>
  </r>
  <r>
    <x v="0"/>
    <s v="Cherokee Trail Elementary School"/>
    <s v="0160018"/>
    <s v="M"/>
    <n v="57.24"/>
    <n v="10.599999999999994"/>
    <s v="Excellent"/>
    <x v="1"/>
  </r>
  <r>
    <x v="0"/>
    <s v="Dixie High School"/>
    <s v="0160003"/>
    <s v="H"/>
    <n v="52.49"/>
    <n v="8.5999999999999943"/>
    <s v="Good"/>
    <x v="1"/>
  </r>
  <r>
    <x v="1"/>
    <s v="Aiken Middle School"/>
    <s v="0201057"/>
    <s v="M"/>
    <n v="82.27"/>
    <n v="26.099999999999994"/>
    <s v="Unsatisfactory"/>
    <x v="0"/>
  </r>
  <r>
    <x v="1"/>
    <s v="Aiken Performing Arts Charter"/>
    <s v="0201603"/>
    <s v="H"/>
    <n v="75"/>
    <n v="53.3"/>
    <s v="Not Rated"/>
    <x v="0"/>
  </r>
  <r>
    <x v="1"/>
    <s v="Clearwater Elementary School"/>
    <s v="0201024"/>
    <s v="E"/>
    <n v="81.93"/>
    <n v="14.799999999999997"/>
    <s v="Unsatisfactory"/>
    <x v="0"/>
  </r>
  <r>
    <x v="1"/>
    <s v="Cyril B. Busbee Elementary/A.L. Corbett Middle Schools"/>
    <s v="0201025"/>
    <s v="E"/>
    <n v="80.25"/>
    <n v="17.200000000000003"/>
    <s v="Average"/>
    <x v="0"/>
  </r>
  <r>
    <x v="1"/>
    <s v="Cyril B. Busbee Elementary/A.L. Corbett Middle Schools"/>
    <s v="0201025"/>
    <s v="M"/>
    <n v="80.25"/>
    <n v="17.200000000000003"/>
    <s v="Good"/>
    <x v="0"/>
  </r>
  <r>
    <x v="1"/>
    <s v="East Aiken School Of The Arts"/>
    <s v="0201027"/>
    <s v="E"/>
    <n v="73.27"/>
    <n v="11.599999999999994"/>
    <s v="Below Average"/>
    <x v="0"/>
  </r>
  <r>
    <x v="1"/>
    <s v="Gloverville Elementary School"/>
    <s v="0201029"/>
    <s v="E"/>
    <n v="80.06"/>
    <n v="12.799999999999997"/>
    <s v="Good"/>
    <x v="0"/>
  </r>
  <r>
    <x v="1"/>
    <s v="Greendale Elementary"/>
    <s v="0201030"/>
    <s v="E"/>
    <n v="79.03"/>
    <n v="19.5"/>
    <s v="Below Average"/>
    <x v="0"/>
  </r>
  <r>
    <x v="1"/>
    <s v="Horse Creek Academy"/>
    <s v="0201602"/>
    <s v="E"/>
    <n v="51.37"/>
    <n v="26.099999999999994"/>
    <s v="Average"/>
    <x v="0"/>
  </r>
  <r>
    <x v="1"/>
    <s v="Horse Creek Academy"/>
    <s v="0201602"/>
    <s v="M"/>
    <n v="51.37"/>
    <n v="26.099999999999994"/>
    <s v="Average"/>
    <x v="0"/>
  </r>
  <r>
    <x v="1"/>
    <s v="J.D. Lever Elementary School"/>
    <s v="0201022"/>
    <s v="E"/>
    <n v="79.5"/>
    <n v="14.200000000000003"/>
    <s v="Average"/>
    <x v="0"/>
  </r>
  <r>
    <x v="1"/>
    <s v="Jefferson Elementary"/>
    <s v="0201005"/>
    <s v="E"/>
    <n v="76.94"/>
    <n v="5.5999999999999943"/>
    <s v="Good"/>
    <x v="0"/>
  </r>
  <r>
    <x v="1"/>
    <s v="Lloyd-Kennedy Charter"/>
    <s v="0201601"/>
    <s v="E"/>
    <n v="78.75"/>
    <n v="67.2"/>
    <s v="Unsatisfactory"/>
    <x v="0"/>
  </r>
  <r>
    <x v="1"/>
    <s v="Lloyd-Kennedy Charter"/>
    <s v="0201601"/>
    <s v="M"/>
    <n v="78.75"/>
    <n v="67.2"/>
    <s v="Good"/>
    <x v="0"/>
  </r>
  <r>
    <x v="1"/>
    <s v="New Ellenton Middle Steam Magnet School"/>
    <s v="0201010"/>
    <s v="M"/>
    <n v="70"/>
    <n v="18.5"/>
    <s v="Excellent"/>
    <x v="0"/>
  </r>
  <r>
    <x v="1"/>
    <s v="North Aiken Elementary School"/>
    <s v="0201038"/>
    <s v="E"/>
    <n v="91.67"/>
    <n v="20"/>
    <s v="Good"/>
    <x v="0"/>
  </r>
  <r>
    <x v="1"/>
    <s v="North Augusta Elementary School"/>
    <s v="0201039"/>
    <s v="E"/>
    <n v="57.18"/>
    <n v="20"/>
    <s v="Excellent"/>
    <x v="0"/>
  </r>
  <r>
    <x v="1"/>
    <s v="North Augusta Middle School"/>
    <s v="0201011"/>
    <s v="M"/>
    <n v="44.94"/>
    <n v="14.5"/>
    <s v="Below Average"/>
    <x v="0"/>
  </r>
  <r>
    <x v="1"/>
    <s v="Oakwood Windsor Elementary"/>
    <s v="0201054"/>
    <s v="E"/>
    <n v="84.71"/>
    <n v="16.099999999999994"/>
    <s v="Average"/>
    <x v="0"/>
  </r>
  <r>
    <x v="1"/>
    <s v="Redcliffe Elementary School"/>
    <s v="0201055"/>
    <s v="E"/>
    <n v="70.790000000000006"/>
    <n v="15.200000000000003"/>
    <s v="Average"/>
    <x v="0"/>
  </r>
  <r>
    <x v="1"/>
    <s v="Ridge Spring-Monetta Elementary School"/>
    <s v="0201059"/>
    <s v="E"/>
    <n v="87.39"/>
    <n v="27.200000000000003"/>
    <s v="Good"/>
    <x v="0"/>
  </r>
  <r>
    <x v="1"/>
    <s v="Ridge Spring-Monetta Middle/High School"/>
    <s v="0201060"/>
    <s v="M"/>
    <n v="77.56"/>
    <n v="13"/>
    <s v="Below Average"/>
    <x v="0"/>
  </r>
  <r>
    <x v="1"/>
    <s v="Ridge Spring-Monetta Middle/High School"/>
    <s v="0201060"/>
    <s v="H"/>
    <n v="77.56"/>
    <n v="13"/>
    <s v="Average"/>
    <x v="0"/>
  </r>
  <r>
    <x v="1"/>
    <s v="Schofield Middle School"/>
    <s v="0201028"/>
    <s v="M"/>
    <n v="67.33"/>
    <n v="25.799999999999997"/>
    <s v="Below Average"/>
    <x v="0"/>
  </r>
  <r>
    <x v="1"/>
    <s v="South Aiken High School"/>
    <s v="0201003"/>
    <s v="H"/>
    <n v="42.85"/>
    <n v="20.700000000000003"/>
    <s v="Good"/>
    <x v="0"/>
  </r>
  <r>
    <x v="1"/>
    <s v="Wagener-Salley High School"/>
    <s v="0201015"/>
    <s v="H"/>
    <n v="73.72"/>
    <n v="17.799999999999997"/>
    <s v="Average"/>
    <x v="0"/>
  </r>
  <r>
    <x v="1"/>
    <s v="Warrenville Elementary"/>
    <s v="0201052"/>
    <s v="E"/>
    <n v="75.81"/>
    <n v="8.5"/>
    <s v="Average"/>
    <x v="0"/>
  </r>
  <r>
    <x v="1"/>
    <s v="Aiken Elementary School"/>
    <s v="0201016"/>
    <s v="E"/>
    <n v="63.91"/>
    <n v="16.200000000000003"/>
    <s v="Average"/>
    <x v="1"/>
  </r>
  <r>
    <x v="1"/>
    <s v="Aiken High School"/>
    <s v="0201002"/>
    <s v="H"/>
    <n v="61.71"/>
    <n v="11.099999999999994"/>
    <s v="Good"/>
    <x v="1"/>
  </r>
  <r>
    <x v="1"/>
    <s v="Belvedere Elementary"/>
    <s v="0201019"/>
    <s v="E"/>
    <n v="59.15"/>
    <n v="16.299999999999997"/>
    <s v="Good"/>
    <x v="1"/>
  </r>
  <r>
    <x v="1"/>
    <s v="Byrd Elementary"/>
    <s v="0201021"/>
    <s v="E"/>
    <n v="61.53"/>
    <n v="10.900000000000006"/>
    <s v="Average"/>
    <x v="1"/>
  </r>
  <r>
    <x v="1"/>
    <s v="Chukker Creek Elementary"/>
    <s v="0201056"/>
    <s v="E"/>
    <n v="35.65"/>
    <n v="15.200000000000003"/>
    <s v="Excellent"/>
    <x v="1"/>
  </r>
  <r>
    <x v="1"/>
    <s v="Hammond Hill Elementary"/>
    <s v="0201031"/>
    <s v="E"/>
    <n v="52.39"/>
    <n v="8.7000000000000028"/>
    <s v="Good"/>
    <x v="1"/>
  </r>
  <r>
    <x v="1"/>
    <s v="Jackson Stem Middle School"/>
    <s v="0201033"/>
    <s v="M"/>
    <n v="61.33"/>
    <n v="5.7000000000000028"/>
    <s v="Average"/>
    <x v="1"/>
  </r>
  <r>
    <x v="1"/>
    <s v="Langley-Bath-Clearwater Middle School"/>
    <s v="0201008"/>
    <s v="M"/>
    <n v="69.19"/>
    <n v="19.200000000000003"/>
    <s v="Average"/>
    <x v="1"/>
  </r>
  <r>
    <x v="1"/>
    <s v="Leavelle Mccampbell Middle School"/>
    <s v="0201009"/>
    <s v="M"/>
    <n v="64.53"/>
    <n v="17.299999999999997"/>
    <s v="Average"/>
    <x v="1"/>
  </r>
  <r>
    <x v="1"/>
    <s v="Midland Valley High"/>
    <s v="0201006"/>
    <s v="H"/>
    <n v="61.25"/>
    <n v="16"/>
    <s v="Good"/>
    <x v="1"/>
  </r>
  <r>
    <x v="1"/>
    <s v="Millbrook Elementary"/>
    <s v="0201035"/>
    <s v="E"/>
    <n v="67.569999999999993"/>
    <n v="7.7999999999999972"/>
    <s v="Average"/>
    <x v="1"/>
  </r>
  <r>
    <x v="1"/>
    <s v="Minnie B. Kennedy Middle School"/>
    <s v="0201017"/>
    <s v="M"/>
    <n v="43.22"/>
    <n v="15.099999999999994"/>
    <s v="Average"/>
    <x v="1"/>
  </r>
  <r>
    <x v="1"/>
    <s v="Mossy Creek  Elementary School"/>
    <s v="0201058"/>
    <s v="E"/>
    <n v="66.34"/>
    <n v="8.7999999999999972"/>
    <s v="Good"/>
    <x v="1"/>
  </r>
  <r>
    <x v="1"/>
    <s v="North Augusta High School"/>
    <s v="0201012"/>
    <s v="H"/>
    <n v="42.37"/>
    <n v="10.200000000000003"/>
    <s v="Excellent"/>
    <x v="1"/>
  </r>
  <r>
    <x v="1"/>
    <s v="Paul Knox Middle School"/>
    <s v="0201007"/>
    <s v="M"/>
    <n v="51.99"/>
    <n v="17"/>
    <s v="Good"/>
    <x v="1"/>
  </r>
  <r>
    <x v="1"/>
    <s v="Silver Bluff High School"/>
    <s v="0201001"/>
    <s v="H"/>
    <n v="61.29"/>
    <n v="11.599999999999994"/>
    <s v="Good"/>
    <x v="1"/>
  </r>
  <r>
    <x v="2"/>
    <s v="Allendale Elementary"/>
    <s v="0301004"/>
    <s v="E"/>
    <n v="95.63"/>
    <n v="43.3"/>
    <s v="Below Average"/>
    <x v="0"/>
  </r>
  <r>
    <x v="2"/>
    <s v="Allendale-Fairfax High"/>
    <s v="0301001"/>
    <s v="H"/>
    <n v="87.61"/>
    <n v="14.599999999999994"/>
    <s v="Unsatisfactory"/>
    <x v="0"/>
  </r>
  <r>
    <x v="2"/>
    <s v="Allendale-Fairfax Middle"/>
    <s v="0301008"/>
    <s v="M"/>
    <n v="96.32"/>
    <n v="32.400000000000006"/>
    <s v="Good"/>
    <x v="0"/>
  </r>
  <r>
    <x v="2"/>
    <s v="Fairfax Elementary School"/>
    <n v="301006"/>
    <s v="P"/>
    <n v="93.48"/>
    <n v="33.6"/>
    <s v="Not Rated"/>
    <x v="0"/>
  </r>
  <r>
    <x v="3"/>
    <s v="Honea Path Elementary"/>
    <s v="0402018"/>
    <s v="E"/>
    <n v="70"/>
    <n v="16.599999999999994"/>
    <s v="Average"/>
    <x v="0"/>
  </r>
  <r>
    <x v="3"/>
    <s v="Marshall Primary School"/>
    <s v="0402015"/>
    <s v="P"/>
    <n v="75.47"/>
    <n v="16.8"/>
    <s v="Not Rated"/>
    <x v="0"/>
  </r>
  <r>
    <x v="3"/>
    <s v="Belton Elementary School"/>
    <s v="0402013"/>
    <s v="E"/>
    <n v="69.44"/>
    <n v="17.400000000000006"/>
    <s v="Average"/>
    <x v="1"/>
  </r>
  <r>
    <x v="3"/>
    <s v="Belton Middle School"/>
    <s v="0402014"/>
    <s v="M"/>
    <n v="63.96"/>
    <n v="15.400000000000006"/>
    <s v="Average"/>
    <x v="1"/>
  </r>
  <r>
    <x v="3"/>
    <s v="Belton-Honea Path High School"/>
    <s v="0402012"/>
    <s v="H"/>
    <n v="50.18"/>
    <n v="10"/>
    <s v="Good"/>
    <x v="1"/>
  </r>
  <r>
    <x v="3"/>
    <s v="Honea Path Middle School"/>
    <s v="0402019"/>
    <s v="M"/>
    <n v="60.22"/>
    <n v="13"/>
    <s v="Average"/>
    <x v="1"/>
  </r>
  <r>
    <x v="3"/>
    <s v="Wright Elementary School"/>
    <s v="0402021"/>
    <s v="E"/>
    <n v="53.95"/>
    <n v="17.299999999999997"/>
    <s v="Good"/>
    <x v="1"/>
  </r>
  <r>
    <x v="4"/>
    <s v="Pendleton Elementary"/>
    <s v="0404034"/>
    <s v="E"/>
    <n v="85.39"/>
    <n v="28.299999999999997"/>
    <s v="Excellent"/>
    <x v="0"/>
  </r>
  <r>
    <x v="4"/>
    <s v="La France Elementary"/>
    <s v="0404031"/>
    <s v="E"/>
    <n v="66.819999999999993"/>
    <n v="7.2999999999999972"/>
    <s v="Good"/>
    <x v="1"/>
  </r>
  <r>
    <x v="4"/>
    <s v="Mount Lebanon Elementary School"/>
    <s v="0404037"/>
    <s v="E"/>
    <n v="50.58"/>
    <n v="8.2999999999999972"/>
    <s v="Excellent"/>
    <x v="1"/>
  </r>
  <r>
    <x v="4"/>
    <s v="Pendleton High School"/>
    <s v="0404027"/>
    <s v="H"/>
    <n v="52.49"/>
    <n v="12.5"/>
    <s v="Good"/>
    <x v="1"/>
  </r>
  <r>
    <x v="4"/>
    <s v="Riverside Middle School"/>
    <s v="0404029"/>
    <s v="M"/>
    <n v="56.32"/>
    <n v="12.5"/>
    <s v="Good"/>
    <x v="1"/>
  </r>
  <r>
    <x v="4"/>
    <s v="Townville Elementary School"/>
    <s v="0404036"/>
    <s v="E"/>
    <n v="65.78"/>
    <n v="7.4000000000000057"/>
    <s v="Excellent"/>
    <x v="1"/>
  </r>
  <r>
    <x v="5"/>
    <s v="Calhoun Academy Of The Arts"/>
    <s v="0405060"/>
    <s v="E"/>
    <n v="73.25"/>
    <n v="9.5999999999999943"/>
    <s v="Good"/>
    <x v="0"/>
  </r>
  <r>
    <x v="5"/>
    <s v="Centerville Elementary School"/>
    <s v="0405044"/>
    <s v="E"/>
    <n v="72.84"/>
    <n v="11.900000000000006"/>
    <s v="Below Average"/>
    <x v="0"/>
  </r>
  <r>
    <x v="5"/>
    <s v="Glenview Middle School"/>
    <s v="0405064"/>
    <s v="M"/>
    <n v="51.58"/>
    <n v="20"/>
    <s v="Good"/>
    <x v="0"/>
  </r>
  <r>
    <x v="5"/>
    <s v="Homeland Park Primary"/>
    <s v="0405047"/>
    <s v="P"/>
    <n v="94.04"/>
    <n v="26.5"/>
    <s v="Not Rated"/>
    <x v="0"/>
  </r>
  <r>
    <x v="5"/>
    <s v="Mccants Middle School"/>
    <s v="0405040"/>
    <s v="M"/>
    <n v="53.1"/>
    <n v="20.099999999999994"/>
    <s v="Excellent"/>
    <x v="0"/>
  </r>
  <r>
    <x v="5"/>
    <s v="Mclees Elementary School"/>
    <s v="0405062"/>
    <s v="E"/>
    <n v="70.27"/>
    <n v="15.900000000000006"/>
    <s v="Excellent"/>
    <x v="0"/>
  </r>
  <r>
    <x v="5"/>
    <s v="Nevitt Forest Elementary School"/>
    <s v="0405050"/>
    <s v="E"/>
    <n v="88.63"/>
    <n v="26.400000000000006"/>
    <s v="Average"/>
    <x v="0"/>
  </r>
  <r>
    <x v="5"/>
    <s v="New Prospect Elementary School"/>
    <s v="0405051"/>
    <s v="E"/>
    <n v="85.03"/>
    <n v="26.200000000000003"/>
    <s v="Average"/>
    <x v="0"/>
  </r>
  <r>
    <x v="5"/>
    <s v="North Pointe Elementary School"/>
    <s v="0405066"/>
    <s v="E"/>
    <n v="41.92"/>
    <n v="22.299999999999997"/>
    <s v="Excellent"/>
    <x v="0"/>
  </r>
  <r>
    <x v="5"/>
    <s v="Robert Anderson Middle School"/>
    <s v="0405063"/>
    <s v="M"/>
    <n v="75"/>
    <n v="18.700000000000003"/>
    <s v="Below Average"/>
    <x v="0"/>
  </r>
  <r>
    <x v="5"/>
    <s v="Varennes Elementary School"/>
    <s v="0405055"/>
    <s v="E"/>
    <n v="94.97"/>
    <n v="30.900000000000006"/>
    <s v="Average"/>
    <x v="0"/>
  </r>
  <r>
    <x v="5"/>
    <s v="Westside High School"/>
    <s v="0405048"/>
    <s v="H"/>
    <n v="67.98"/>
    <n v="19.400000000000006"/>
    <s v="Below Average"/>
    <x v="0"/>
  </r>
  <r>
    <x v="5"/>
    <s v="Whitehall Elementary School"/>
    <s v="0405059"/>
    <s v="E"/>
    <n v="82.37"/>
    <n v="16.900000000000006"/>
    <s v="Good"/>
    <x v="0"/>
  </r>
  <r>
    <x v="5"/>
    <s v="Anderson Five Charter School"/>
    <s v="0405601"/>
    <s v="H"/>
    <n v="48.1"/>
    <n v="0"/>
    <s v="Average"/>
    <x v="1"/>
  </r>
  <r>
    <x v="5"/>
    <s v="Concord Elementary School,"/>
    <s v="0405045"/>
    <s v="E"/>
    <n v="51.46"/>
    <n v="9.2999999999999972"/>
    <s v="Excellent"/>
    <x v="1"/>
  </r>
  <r>
    <x v="5"/>
    <s v="Midway Elementary School"/>
    <s v="0405061"/>
    <s v="E"/>
    <n v="38.04"/>
    <n v="8.9000000000000057"/>
    <s v="Good"/>
    <x v="1"/>
  </r>
  <r>
    <x v="5"/>
    <s v="Southwood Academy Of The Arts"/>
    <s v="0405065"/>
    <s v="M"/>
    <n v="45.03"/>
    <n v="19"/>
    <s v="Excellent"/>
    <x v="1"/>
  </r>
  <r>
    <x v="5"/>
    <s v="T.L. Hanna High School"/>
    <s v="0405038"/>
    <s v="H"/>
    <n v="43.85"/>
    <n v="19.200000000000003"/>
    <s v="Good"/>
    <x v="1"/>
  </r>
  <r>
    <x v="6"/>
    <s v="West Pelzer Elementary School"/>
    <s v="0401009"/>
    <s v="E"/>
    <n v="72.209999999999994"/>
    <n v="9.0999999999999943"/>
    <s v="Good"/>
    <x v="0"/>
  </r>
  <r>
    <x v="6"/>
    <s v="Cedar Grove Elementary School"/>
    <s v="0401005"/>
    <s v="E"/>
    <n v="69.38"/>
    <n v="8"/>
    <s v="Excellent"/>
    <x v="1"/>
  </r>
  <r>
    <x v="6"/>
    <s v="Concrete Primary"/>
    <s v="0401006"/>
    <s v="P"/>
    <n v="48.72"/>
    <n v="10.7"/>
    <s v="Not Rated"/>
    <x v="1"/>
  </r>
  <r>
    <x v="6"/>
    <s v="Hunt Meadows Elementary School"/>
    <s v="0401014"/>
    <s v="E"/>
    <n v="48.69"/>
    <n v="8.5999999999999943"/>
    <s v="Average"/>
    <x v="1"/>
  </r>
  <r>
    <x v="6"/>
    <s v="Palmetto Elementary"/>
    <s v="0401004"/>
    <s v="E"/>
    <n v="69.08"/>
    <n v="10.700000000000003"/>
    <s v="Good"/>
    <x v="1"/>
  </r>
  <r>
    <x v="6"/>
    <s v="Palmetto High School"/>
    <s v="0401001"/>
    <s v="H"/>
    <n v="55.52"/>
    <n v="15.799999999999997"/>
    <s v="Average"/>
    <x v="1"/>
  </r>
  <r>
    <x v="6"/>
    <s v="Palmetto Middle School"/>
    <s v="0401012"/>
    <s v="M"/>
    <n v="61.56"/>
    <n v="12.599999999999994"/>
    <s v="Good"/>
    <x v="1"/>
  </r>
  <r>
    <x v="6"/>
    <s v="Powdersville Elementary School"/>
    <s v="0401062"/>
    <s v="E"/>
    <n v="45.13"/>
    <n v="8.2000000000000028"/>
    <s v="Excellent"/>
    <x v="1"/>
  </r>
  <r>
    <x v="6"/>
    <s v="Powdersville High School"/>
    <s v="0401002"/>
    <s v="H"/>
    <n v="33.78"/>
    <n v="9.2999999999999972"/>
    <s v="Excellent"/>
    <x v="1"/>
  </r>
  <r>
    <x v="6"/>
    <s v="Powdersville Middle"/>
    <s v="0401061"/>
    <s v="M"/>
    <n v="42.36"/>
    <n v="9.5999999999999943"/>
    <s v="Excellent"/>
    <x v="1"/>
  </r>
  <r>
    <x v="6"/>
    <s v="Spearman Elementary"/>
    <s v="0401011"/>
    <s v="E"/>
    <n v="54.04"/>
    <n v="15.900000000000006"/>
    <s v="Excellent"/>
    <x v="1"/>
  </r>
  <r>
    <x v="6"/>
    <s v="Wren Elementary"/>
    <s v="0401013"/>
    <s v="E"/>
    <n v="44.94"/>
    <n v="7.5999999999999943"/>
    <s v="Excellent"/>
    <x v="1"/>
  </r>
  <r>
    <x v="6"/>
    <s v="Wren High School"/>
    <s v="0401003"/>
    <s v="H"/>
    <n v="36.39"/>
    <n v="11.900000000000006"/>
    <s v="Good"/>
    <x v="1"/>
  </r>
  <r>
    <x v="6"/>
    <s v="Wren Middle School"/>
    <s v="0401008"/>
    <s v="M"/>
    <n v="38.56"/>
    <n v="5.5"/>
    <s v="Excellent"/>
    <x v="1"/>
  </r>
  <r>
    <x v="7"/>
    <s v="Flat Rock Elementary"/>
    <s v="0403027"/>
    <s v="E"/>
    <n v="83.7"/>
    <n v="10.400000000000006"/>
    <s v="Below Average"/>
    <x v="0"/>
  </r>
  <r>
    <x v="7"/>
    <s v="Iva Elementary School"/>
    <s v="0403024"/>
    <s v="E"/>
    <n v="79.95"/>
    <n v="17.700000000000003"/>
    <s v="Excellent"/>
    <x v="0"/>
  </r>
  <r>
    <x v="7"/>
    <s v="Starr Elementary"/>
    <s v="0403026"/>
    <s v="E"/>
    <n v="74.16"/>
    <n v="8.9000000000000057"/>
    <s v="Good"/>
    <x v="0"/>
  </r>
  <r>
    <x v="7"/>
    <s v="Starr-Iva Middle School"/>
    <s v="0403025"/>
    <s v="M"/>
    <n v="69.010000000000005"/>
    <n v="19.099999999999994"/>
    <s v="Below Average"/>
    <x v="0"/>
  </r>
  <r>
    <x v="7"/>
    <s v="Crescent High School"/>
    <s v="0403022"/>
    <s v="H"/>
    <n v="64.52"/>
    <n v="16.799999999999997"/>
    <s v="Excellent"/>
    <x v="1"/>
  </r>
  <r>
    <x v="8"/>
    <s v="Bamberg-Ehrhardt Middle School"/>
    <s v="0501002"/>
    <s v="M"/>
    <n v="79.44"/>
    <n v="14.099999999999994"/>
    <s v="Good"/>
    <x v="0"/>
  </r>
  <r>
    <x v="8"/>
    <s v="Richard Carroll Elementary School"/>
    <s v="0501006"/>
    <s v="E"/>
    <n v="83.74"/>
    <n v="11.599999999999994"/>
    <s v="Average"/>
    <x v="0"/>
  </r>
  <r>
    <x v="8"/>
    <s v="Bamberg Ehrhardt High School"/>
    <s v="0501001"/>
    <s v="H"/>
    <n v="68.69"/>
    <n v="15.200000000000003"/>
    <s v="Average"/>
    <x v="1"/>
  </r>
  <r>
    <x v="9"/>
    <s v="Denmark-Olar Elementary"/>
    <s v="0502010"/>
    <s v="E"/>
    <n v="94.25"/>
    <n v="14.099999999999994"/>
    <s v="Average"/>
    <x v="0"/>
  </r>
  <r>
    <x v="9"/>
    <s v="Denmark-Olar High School"/>
    <s v="0502007"/>
    <s v="H"/>
    <n v="87.86"/>
    <n v="14.400000000000006"/>
    <s v="Below Average"/>
    <x v="0"/>
  </r>
  <r>
    <x v="9"/>
    <s v="Denmark-Olar Middle School"/>
    <s v="0502008"/>
    <s v="M"/>
    <n v="90.73"/>
    <n v="15.599999999999994"/>
    <s v="Average"/>
    <x v="0"/>
  </r>
  <r>
    <x v="10"/>
    <s v="Blackville- Hilda Middle School"/>
    <s v="0619004"/>
    <s v="M"/>
    <n v="93.33"/>
    <n v="38.9"/>
    <s v="Good"/>
    <x v="0"/>
  </r>
  <r>
    <x v="10"/>
    <s v="Blackville-Hilda High School"/>
    <s v="0619001"/>
    <s v="H"/>
    <n v="85.86"/>
    <n v="22.5"/>
    <s v="Average"/>
    <x v="0"/>
  </r>
  <r>
    <x v="10"/>
    <s v="Macedonia Elementary School"/>
    <s v="0619003"/>
    <s v="E"/>
    <n v="89.49"/>
    <n v="21"/>
    <s v="Average"/>
    <x v="0"/>
  </r>
  <r>
    <x v="11"/>
    <s v="Barnwell Elementary School"/>
    <s v="0645012"/>
    <s v="E"/>
    <n v="75.05"/>
    <n v="34"/>
    <s v="Unsatisfactory"/>
    <x v="0"/>
  </r>
  <r>
    <x v="11"/>
    <s v="Barnwell High School"/>
    <s v="0645009"/>
    <s v="H"/>
    <n v="68.17"/>
    <n v="25.5"/>
    <s v="Average"/>
    <x v="0"/>
  </r>
  <r>
    <x v="11"/>
    <s v="Barnwell Primary"/>
    <s v="0645011"/>
    <s v="P"/>
    <n v="82.36"/>
    <n v="11.9"/>
    <s v="Not Rated"/>
    <x v="0"/>
  </r>
  <r>
    <x v="11"/>
    <s v="Guinyard-Butler Middle School"/>
    <s v="0645010"/>
    <s v="M"/>
    <n v="77.98"/>
    <n v="22.200000000000003"/>
    <s v="Average"/>
    <x v="0"/>
  </r>
  <r>
    <x v="12"/>
    <s v="Battery Creek High School"/>
    <s v="0701004"/>
    <s v="H"/>
    <n v="64.010000000000005"/>
    <n v="17.5"/>
    <s v="Below Average"/>
    <x v="0"/>
  </r>
  <r>
    <x v="12"/>
    <s v="Beaufort Elementary School"/>
    <s v="0701008"/>
    <s v="E"/>
    <n v="77.63"/>
    <n v="23.599999999999994"/>
    <s v="Below Average"/>
    <x v="0"/>
  </r>
  <r>
    <x v="12"/>
    <s v="Beaufort Middle School"/>
    <s v="0701028"/>
    <s v="M"/>
    <n v="61.68"/>
    <n v="22.200000000000003"/>
    <s v="Average"/>
    <x v="0"/>
  </r>
  <r>
    <x v="12"/>
    <s v="Bluffton Elementary"/>
    <s v="0701024"/>
    <s v="E"/>
    <n v="56.29"/>
    <n v="20.400000000000006"/>
    <s v="Good"/>
    <x v="0"/>
  </r>
  <r>
    <x v="12"/>
    <s v="Bluffton Middle School"/>
    <s v="0701035"/>
    <s v="M"/>
    <n v="55.64"/>
    <n v="25.5"/>
    <s v="Average"/>
    <x v="0"/>
  </r>
  <r>
    <x v="12"/>
    <s v="H.E. Mccracken Middle School"/>
    <s v="0701026"/>
    <s v="M"/>
    <n v="42.67"/>
    <n v="32.200000000000003"/>
    <s v="Average"/>
    <x v="0"/>
  </r>
  <r>
    <x v="12"/>
    <s v="Hilton Head Early Childhood Center"/>
    <s v="0701031"/>
    <s v="P"/>
    <n v="71.02"/>
    <n v="19.8"/>
    <s v="Not Rated"/>
    <x v="0"/>
  </r>
  <r>
    <x v="12"/>
    <s v="Hilton Head Island Elementary School"/>
    <s v="0701033"/>
    <s v="E"/>
    <n v="58.15"/>
    <n v="13.799999999999997"/>
    <s v="Below Average"/>
    <x v="0"/>
  </r>
  <r>
    <x v="12"/>
    <s v="Hilton Head Island Middle School"/>
    <s v="0701009"/>
    <s v="M"/>
    <n v="53.95"/>
    <n v="29.5"/>
    <s v="Unsatisfactory"/>
    <x v="0"/>
  </r>
  <r>
    <x v="12"/>
    <s v="Islands Academy"/>
    <s v="0701041"/>
    <s v="H"/>
    <n v="84.34"/>
    <s v="Not Available"/>
    <s v="Not Rated"/>
    <x v="0"/>
  </r>
  <r>
    <x v="12"/>
    <s v="Islands Academy"/>
    <s v="0701041"/>
    <s v="M"/>
    <n v="84.34"/>
    <s v="Not Available"/>
    <s v="Not Rated"/>
    <x v="0"/>
  </r>
  <r>
    <x v="12"/>
    <s v="Joseph S. Shanklin Elementary"/>
    <s v="0701022"/>
    <s v="E"/>
    <n v="82.95"/>
    <n v="16.299999999999997"/>
    <s v="Below Average"/>
    <x v="0"/>
  </r>
  <r>
    <x v="12"/>
    <s v="Lady's Island Elementary School"/>
    <s v="0701014"/>
    <s v="E"/>
    <n v="73.260000000000005"/>
    <n v="27.5"/>
    <s v="Below Average"/>
    <x v="0"/>
  </r>
  <r>
    <x v="12"/>
    <s v="Lady's Island Middle School"/>
    <s v="0701001"/>
    <s v="M"/>
    <n v="63.19"/>
    <n v="20.400000000000006"/>
    <s v="Below Average"/>
    <x v="0"/>
  </r>
  <r>
    <x v="12"/>
    <s v="Michael C. Riley Elementary And Early Childhood Center"/>
    <s v="0701017"/>
    <s v="E"/>
    <n v="70.89"/>
    <n v="16.299999999999997"/>
    <s v="Average"/>
    <x v="0"/>
  </r>
  <r>
    <x v="12"/>
    <s v="Mossy Oaks Elementary"/>
    <s v="0701015"/>
    <s v="E"/>
    <n v="72.08"/>
    <n v="11"/>
    <s v="Average"/>
    <x v="0"/>
  </r>
  <r>
    <x v="12"/>
    <s v="Port Royal Elementary School"/>
    <s v="0701016"/>
    <s v="E"/>
    <n v="67.56"/>
    <n v="25.700000000000003"/>
    <s v="Average"/>
    <x v="0"/>
  </r>
  <r>
    <x v="12"/>
    <s v="Pritchardville Elementary School"/>
    <s v="0701037"/>
    <s v="E"/>
    <n v="41.66"/>
    <n v="23.200000000000003"/>
    <s v="Good"/>
    <x v="0"/>
  </r>
  <r>
    <x v="12"/>
    <s v="Robert Smalls International Academy"/>
    <s v="0701040"/>
    <s v="E"/>
    <n v="77.95"/>
    <n v="27.099999999999994"/>
    <s v="Average"/>
    <x v="0"/>
  </r>
  <r>
    <x v="12"/>
    <s v="Robert Smalls International Academy"/>
    <s v="0701040"/>
    <s v="M"/>
    <n v="77.95"/>
    <n v="27.099999999999994"/>
    <s v="Average"/>
    <x v="0"/>
  </r>
  <r>
    <x v="12"/>
    <s v="St. Helena Elementary School"/>
    <s v="0701020"/>
    <s v="E"/>
    <n v="90.17"/>
    <n v="26.5"/>
    <s v="Below Average"/>
    <x v="0"/>
  </r>
  <r>
    <x v="12"/>
    <s v="Whale Branch Early College High School"/>
    <s v="0701036"/>
    <s v="H"/>
    <n v="74.11"/>
    <n v="23.799999999999997"/>
    <s v="Average"/>
    <x v="0"/>
  </r>
  <r>
    <x v="12"/>
    <s v="Whale Branch Elementary School"/>
    <s v="0701023"/>
    <s v="E"/>
    <n v="91.39"/>
    <n v="22.900000000000006"/>
    <s v="Below Average"/>
    <x v="0"/>
  </r>
  <r>
    <x v="12"/>
    <s v="Whale Branch Middle"/>
    <s v="0701027"/>
    <s v="M"/>
    <n v="84.6"/>
    <n v="28.299999999999997"/>
    <s v="Unsatisfactory"/>
    <x v="0"/>
  </r>
  <r>
    <x v="12"/>
    <s v="Beaufort High School"/>
    <s v="0701002"/>
    <s v="H"/>
    <n v="49.82"/>
    <n v="18.200000000000003"/>
    <s v="Average"/>
    <x v="1"/>
  </r>
  <r>
    <x v="12"/>
    <s v="Bluffton High School"/>
    <s v="0701030"/>
    <s v="H"/>
    <n v="47.11"/>
    <n v="16"/>
    <s v="Good"/>
    <x v="1"/>
  </r>
  <r>
    <x v="12"/>
    <s v="Broad River Elementary"/>
    <s v="0701010"/>
    <s v="E"/>
    <n v="66.09"/>
    <n v="11.299999999999997"/>
    <s v="Average"/>
    <x v="1"/>
  </r>
  <r>
    <x v="12"/>
    <s v="Coosa Elementary School"/>
    <s v="0701025"/>
    <s v="E"/>
    <n v="36.049999999999997"/>
    <n v="12.400000000000006"/>
    <s v="Excellent"/>
    <x v="1"/>
  </r>
  <r>
    <x v="12"/>
    <s v="Hilton Head Island Elementary School For The Creative Arts"/>
    <s v="0701032"/>
    <s v="E"/>
    <n v="59.57"/>
    <n v="16.700000000000003"/>
    <s v="Average"/>
    <x v="1"/>
  </r>
  <r>
    <x v="12"/>
    <s v="Hilton Head Island High School"/>
    <s v="0701003"/>
    <s v="H"/>
    <n v="39"/>
    <n v="12.599999999999994"/>
    <s v="Good"/>
    <x v="1"/>
  </r>
  <r>
    <x v="12"/>
    <s v="May River High School"/>
    <s v="0701039"/>
    <s v="H"/>
    <n v="32.82"/>
    <s v="Not Available"/>
    <s v="Excellent"/>
    <x v="1"/>
  </r>
  <r>
    <x v="12"/>
    <s v="Okatie Elementary"/>
    <s v="0701029"/>
    <s v="E"/>
    <n v="45.4"/>
    <n v="15.700000000000003"/>
    <s v="Good"/>
    <x v="1"/>
  </r>
  <r>
    <x v="12"/>
    <s v="Red Cedar Elementary School"/>
    <s v="0701034"/>
    <s v="E"/>
    <n v="65.739999999999995"/>
    <n v="18.700000000000003"/>
    <s v="Good"/>
    <x v="1"/>
  </r>
  <r>
    <x v="12"/>
    <s v="River Ridge Academy"/>
    <s v="0701038"/>
    <s v="E"/>
    <n v="43.14"/>
    <s v="Not Available"/>
    <s v="Good"/>
    <x v="1"/>
  </r>
  <r>
    <x v="12"/>
    <s v="River Ridge Academy"/>
    <s v="0701038"/>
    <s v="M"/>
    <n v="43.14"/>
    <s v="Not Available"/>
    <s v="Good"/>
    <x v="1"/>
  </r>
  <r>
    <x v="12"/>
    <s v="Riverview Charter School"/>
    <s v="0701601"/>
    <s v="E"/>
    <n v="36.36"/>
    <n v="10.799999999999997"/>
    <s v="Good"/>
    <x v="1"/>
  </r>
  <r>
    <x v="12"/>
    <s v="Riverview Charter School"/>
    <s v="0701601"/>
    <s v="M"/>
    <n v="36.36"/>
    <n v="10.799999999999997"/>
    <s v="Excellent"/>
    <x v="1"/>
  </r>
  <r>
    <x v="13"/>
    <s v="Berkeley County Middle College"/>
    <s v="0801051"/>
    <s v="H"/>
    <n v="34.29"/>
    <n v="38.9"/>
    <s v="Excellent"/>
    <x v="0"/>
  </r>
  <r>
    <x v="13"/>
    <s v="Berkeley Elementary School"/>
    <s v="0801011"/>
    <s v="P"/>
    <n v="74.89"/>
    <n v="22.2"/>
    <s v="Not Rated"/>
    <x v="0"/>
  </r>
  <r>
    <x v="13"/>
    <s v="Berkeley Intermediate School"/>
    <s v="0801041"/>
    <s v="E"/>
    <n v="73.7"/>
    <n v="12.599999999999994"/>
    <s v="Average"/>
    <x v="0"/>
  </r>
  <r>
    <x v="13"/>
    <s v="Berkeley Middle School"/>
    <s v="0801012"/>
    <s v="M"/>
    <n v="56.83"/>
    <n v="19.099999999999994"/>
    <s v="Unsatisfactory"/>
    <x v="0"/>
  </r>
  <r>
    <x v="13"/>
    <s v="Boulder Bluff Elementary School"/>
    <s v="0801014"/>
    <s v="E"/>
    <n v="73.849999999999994"/>
    <n v="14.200000000000003"/>
    <s v="Average"/>
    <x v="0"/>
  </r>
  <r>
    <x v="13"/>
    <s v="Cainhoy Elementary School"/>
    <s v="0801015"/>
    <s v="E"/>
    <n v="92.75"/>
    <n v="26.599999999999994"/>
    <s v="Average"/>
    <x v="0"/>
  </r>
  <r>
    <x v="13"/>
    <s v="Cane Bay Middle School"/>
    <s v="0801052"/>
    <s v="M"/>
    <n v="41.35"/>
    <n v="17.599999999999994"/>
    <s v="Below Average"/>
    <x v="0"/>
  </r>
  <r>
    <x v="13"/>
    <s v="College Park Elementary School"/>
    <s v="0801017"/>
    <s v="E"/>
    <n v="77.94"/>
    <n v="18.200000000000003"/>
    <s v="Below Average"/>
    <x v="0"/>
  </r>
  <r>
    <x v="13"/>
    <s v="College Park Middle"/>
    <s v="0801032"/>
    <s v="M"/>
    <n v="73.819999999999993"/>
    <n v="11.299999999999997"/>
    <s v="Below Average"/>
    <x v="0"/>
  </r>
  <r>
    <x v="13"/>
    <s v="Cross Elementary"/>
    <s v="0801016"/>
    <s v="E"/>
    <n v="84.69"/>
    <n v="15.799999999999997"/>
    <s v="Good"/>
    <x v="0"/>
  </r>
  <r>
    <x v="13"/>
    <s v="Cross High School"/>
    <s v="0801006"/>
    <s v="H"/>
    <n v="82.95"/>
    <n v="16.900000000000006"/>
    <s v="Below Average"/>
    <x v="0"/>
  </r>
  <r>
    <x v="13"/>
    <s v="Cross High School"/>
    <s v="0801006"/>
    <s v="M"/>
    <n v="82.95"/>
    <n v="16.900000000000006"/>
    <s v="Unsatisfactory"/>
    <x v="0"/>
  </r>
  <r>
    <x v="13"/>
    <s v="Devon Forest Elementary School"/>
    <s v="0801039"/>
    <s v="E"/>
    <n v="70.709999999999994"/>
    <n v="11.200000000000003"/>
    <s v="Good"/>
    <x v="0"/>
  </r>
  <r>
    <x v="13"/>
    <s v="Goose Creek High"/>
    <s v="0801007"/>
    <s v="H"/>
    <n v="59.47"/>
    <n v="18.700000000000003"/>
    <s v="Below Average"/>
    <x v="0"/>
  </r>
  <r>
    <x v="13"/>
    <s v="GOOSE CREEK PRIMARY"/>
    <s v="0801046"/>
    <s v="P"/>
    <n v="78.02"/>
    <n v="16.8"/>
    <s v="Not Rated"/>
    <x v="0"/>
  </r>
  <r>
    <x v="13"/>
    <s v="H. E. Bonner Elementary"/>
    <s v="0801024"/>
    <s v="E"/>
    <n v="70.5"/>
    <n v="11.799999999999997"/>
    <s v="Average"/>
    <x v="0"/>
  </r>
  <r>
    <x v="13"/>
    <s v="J. K. Gourdin Elementary School"/>
    <s v="0801020"/>
    <s v="E"/>
    <n v="87.68"/>
    <n v="26.299999999999997"/>
    <s v="Excellent"/>
    <x v="0"/>
  </r>
  <r>
    <x v="13"/>
    <s v="SANGAREE ELEMENTARY"/>
    <s v="0801023"/>
    <s v="P"/>
    <n v="73.66"/>
    <n v="11.8"/>
    <s v="Not Rated"/>
    <x v="0"/>
  </r>
  <r>
    <x v="13"/>
    <s v="Sangaree Intermediate School"/>
    <s v="0801038"/>
    <s v="E"/>
    <n v="64.38"/>
    <n v="20"/>
    <s v="Average"/>
    <x v="0"/>
  </r>
  <r>
    <x v="13"/>
    <s v="Sangaree Middle School"/>
    <s v="0801047"/>
    <s v="M"/>
    <n v="63.43"/>
    <n v="21.099999999999994"/>
    <s v="Below Average"/>
    <x v="0"/>
  </r>
  <r>
    <x v="13"/>
    <s v="Sedgefield Intermediate School"/>
    <s v="0801040"/>
    <s v="E"/>
    <n v="73.87"/>
    <n v="24"/>
    <s v="Below Average"/>
    <x v="0"/>
  </r>
  <r>
    <x v="13"/>
    <s v="Sedgefield Middle School"/>
    <s v="0801027"/>
    <s v="M"/>
    <n v="70.790000000000006"/>
    <n v="26.299999999999997"/>
    <s v="Below Average"/>
    <x v="0"/>
  </r>
  <r>
    <x v="13"/>
    <s v="St. Stephen Elementary School"/>
    <s v="0801028"/>
    <s v="E"/>
    <n v="88.06"/>
    <n v="16.200000000000003"/>
    <s v="Average"/>
    <x v="0"/>
  </r>
  <r>
    <x v="13"/>
    <s v="St. Stephen Middle"/>
    <s v="0801029"/>
    <s v="M"/>
    <n v="86.94"/>
    <n v="22"/>
    <s v="Good"/>
    <x v="0"/>
  </r>
  <r>
    <x v="13"/>
    <s v="Timberland High School"/>
    <s v="0801043"/>
    <s v="H"/>
    <n v="75.86"/>
    <n v="21.5"/>
    <s v="Below Average"/>
    <x v="0"/>
  </r>
  <r>
    <x v="13"/>
    <s v="Westview Elementary School"/>
    <s v="0801031"/>
    <s v="E"/>
    <n v="55.56"/>
    <n v="21.400000000000006"/>
    <s v="Average"/>
    <x v="0"/>
  </r>
  <r>
    <x v="13"/>
    <s v="Berkeley High School"/>
    <s v="0801002"/>
    <s v="H"/>
    <n v="55.13"/>
    <n v="11.200000000000003"/>
    <s v="Average"/>
    <x v="1"/>
  </r>
  <r>
    <x v="13"/>
    <s v="Cane Bay Elementary School"/>
    <s v="0801050"/>
    <s v="E"/>
    <n v="43.15"/>
    <n v="18.900000000000006"/>
    <s v="Average"/>
    <x v="1"/>
  </r>
  <r>
    <x v="13"/>
    <s v="Cane Bay High School"/>
    <s v="0801049"/>
    <s v="H"/>
    <n v="45.4"/>
    <n v="12.099999999999994"/>
    <s v="Average"/>
    <x v="1"/>
  </r>
  <r>
    <x v="13"/>
    <s v="Daniel Island School"/>
    <s v="0801048"/>
    <s v="E"/>
    <n v="10.43"/>
    <n v="11.799999999999997"/>
    <s v="Excellent"/>
    <x v="1"/>
  </r>
  <r>
    <x v="13"/>
    <s v="Daniel Island School"/>
    <s v="0801048"/>
    <s v="M"/>
    <n v="10.43"/>
    <n v="11.799999999999997"/>
    <s v="Excellent"/>
    <x v="1"/>
  </r>
  <r>
    <x v="13"/>
    <s v="Hanahan Elementary School"/>
    <s v="0801044"/>
    <s v="E"/>
    <n v="58.53"/>
    <n v="10.099999999999994"/>
    <s v="Good"/>
    <x v="1"/>
  </r>
  <r>
    <x v="13"/>
    <s v="Hanahan High School"/>
    <s v="0801008"/>
    <s v="H"/>
    <n v="46.61"/>
    <n v="8.9000000000000057"/>
    <s v="Good"/>
    <x v="1"/>
  </r>
  <r>
    <x v="13"/>
    <s v="Hanahan Middle School"/>
    <s v="0801021"/>
    <s v="M"/>
    <n v="49.35"/>
    <n v="14.400000000000006"/>
    <s v="Average"/>
    <x v="1"/>
  </r>
  <r>
    <x v="13"/>
    <s v="Howe Hall Arts Infused Magnet School"/>
    <s v="0801036"/>
    <s v="E"/>
    <n v="25"/>
    <n v="9.7000000000000028"/>
    <s v="Good"/>
    <x v="1"/>
  </r>
  <r>
    <x v="13"/>
    <s v="Macedonia Middle School"/>
    <s v="0801037"/>
    <s v="M"/>
    <n v="63.76"/>
    <n v="10.700000000000003"/>
    <s v="Good"/>
    <x v="1"/>
  </r>
  <r>
    <x v="13"/>
    <s v="Marrington Elementary School"/>
    <s v="0801033"/>
    <s v="E"/>
    <n v="15.73"/>
    <n v="16.900000000000006"/>
    <s v="Average"/>
    <x v="1"/>
  </r>
  <r>
    <x v="13"/>
    <s v="Marrington Middle School Of The Arts"/>
    <s v="0801034"/>
    <s v="M"/>
    <n v="23.23"/>
    <n v="14.299999999999997"/>
    <s v="Good"/>
    <x v="1"/>
  </r>
  <r>
    <x v="13"/>
    <s v="Nexton Elementary School"/>
    <s v="0801053"/>
    <s v="E"/>
    <n v="53.31"/>
    <s v="Not Available"/>
    <s v="Excellent"/>
    <x v="1"/>
  </r>
  <r>
    <x v="13"/>
    <s v="Philip Simmons Elementary School"/>
    <s v="0801054"/>
    <s v="E"/>
    <n v="33.799999999999997"/>
    <s v="Not Available"/>
    <s v="Excellent"/>
    <x v="1"/>
  </r>
  <r>
    <x v="13"/>
    <s v="Philip Simmons High School"/>
    <s v="0801056"/>
    <s v="H"/>
    <n v="44.44"/>
    <s v="Not Available"/>
    <s v="Not Rated"/>
    <x v="1"/>
  </r>
  <r>
    <x v="13"/>
    <s v="Philip Simmons Middle"/>
    <s v="0801055"/>
    <s v="M"/>
    <n v="58.1"/>
    <s v="Not Available"/>
    <s v="Good"/>
    <x v="1"/>
  </r>
  <r>
    <x v="13"/>
    <s v="Stratford High School"/>
    <s v="0801001"/>
    <s v="H"/>
    <n v="48.82"/>
    <n v="10.299999999999997"/>
    <s v="Average"/>
    <x v="1"/>
  </r>
  <r>
    <x v="13"/>
    <s v="Westview Middle School"/>
    <s v="0801022"/>
    <s v="M"/>
    <n v="48.93"/>
    <n v="7.7000000000000028"/>
    <s v="Average"/>
    <x v="1"/>
  </r>
  <r>
    <x v="13"/>
    <s v="Westview Primary"/>
    <s v="0801045"/>
    <s v="P"/>
    <n v="68.599999999999994"/>
    <n v="10"/>
    <s v="Not Rated"/>
    <x v="1"/>
  </r>
  <r>
    <x v="13"/>
    <s v="Whitesville Elementary School"/>
    <s v="0801030"/>
    <s v="E"/>
    <n v="59.37"/>
    <n v="16"/>
    <s v="Good"/>
    <x v="1"/>
  </r>
  <r>
    <x v="14"/>
    <s v="Calhoun County High School"/>
    <s v="0901001"/>
    <s v="H"/>
    <n v="79.819999999999993"/>
    <n v="7.2999999999999972"/>
    <s v="Average"/>
    <x v="0"/>
  </r>
  <r>
    <x v="14"/>
    <s v="Sandy Run School"/>
    <s v="0901008"/>
    <s v="E"/>
    <n v="70.459999999999994"/>
    <n v="10.799999999999997"/>
    <s v="Below Average"/>
    <x v="0"/>
  </r>
  <r>
    <x v="14"/>
    <s v="Sandy Run School"/>
    <s v="0901008"/>
    <s v="M"/>
    <n v="70.459999999999994"/>
    <n v="10.799999999999997"/>
    <s v="Average"/>
    <x v="0"/>
  </r>
  <r>
    <x v="14"/>
    <s v="St. Matthews K8"/>
    <s v="0901009"/>
    <s v="E"/>
    <n v="90.29"/>
    <n v="6.5999999999999943"/>
    <s v="Average"/>
    <x v="0"/>
  </r>
  <r>
    <x v="14"/>
    <s v="St. Matthews K8"/>
    <s v="0901009"/>
    <s v="M"/>
    <n v="90.29"/>
    <n v="6.5999999999999943"/>
    <s v="Good"/>
    <x v="0"/>
  </r>
  <r>
    <x v="15"/>
    <s v="A.C. Corcoran Elementary"/>
    <s v="1001036"/>
    <s v="E"/>
    <n v="83.72"/>
    <n v="20.200000000000003"/>
    <s v="Average"/>
    <x v="0"/>
  </r>
  <r>
    <x v="15"/>
    <s v="Allegro Charter School Of Music"/>
    <s v="1001630"/>
    <s v="M"/>
    <n v="46.77"/>
    <s v="Not Available"/>
    <s v="Below Average"/>
    <x v="0"/>
  </r>
  <r>
    <x v="15"/>
    <s v="Angel Oak Elementary"/>
    <s v="1001083"/>
    <s v="E"/>
    <n v="76.56"/>
    <n v="23.099999999999994"/>
    <s v="Average"/>
    <x v="0"/>
  </r>
  <r>
    <x v="15"/>
    <s v="Baptist Hill Middle High School"/>
    <s v="1001001"/>
    <s v="H"/>
    <n v="87.75"/>
    <n v="33.900000000000006"/>
    <s v="Below Average"/>
    <x v="0"/>
  </r>
  <r>
    <x v="15"/>
    <s v="Baptist Hill Middle High School"/>
    <s v="1001001"/>
    <s v="M"/>
    <n v="87.75"/>
    <n v="33.900000000000006"/>
    <s v="Average"/>
    <x v="0"/>
  </r>
  <r>
    <x v="15"/>
    <s v="Burke High School"/>
    <s v="1001010"/>
    <s v="H"/>
    <n v="92.51"/>
    <n v="31.400000000000006"/>
    <s v="Below Average"/>
    <x v="0"/>
  </r>
  <r>
    <x v="15"/>
    <s v="Ce Williams Middle School For Creative And Scientific Arts"/>
    <s v="1001092"/>
    <s v="M"/>
    <n v="57.16"/>
    <n v="20"/>
    <s v="Average"/>
    <x v="0"/>
  </r>
  <r>
    <x v="15"/>
    <s v="Charles Pinckney Elementary School"/>
    <s v="1001102"/>
    <s v="E"/>
    <n v="15.37"/>
    <n v="20"/>
    <s v="Excellent"/>
    <x v="0"/>
  </r>
  <r>
    <x v="15"/>
    <s v="Charleston Charter School For Math And Science"/>
    <s v="1001620"/>
    <s v="H"/>
    <n v="52.76"/>
    <n v="27.599999999999994"/>
    <s v="Excellent"/>
    <x v="0"/>
  </r>
  <r>
    <x v="15"/>
    <s v="Charleston Charter School For Math And Science"/>
    <s v="1001620"/>
    <s v="M"/>
    <n v="52.76"/>
    <n v="27.599999999999994"/>
    <s v="Average"/>
    <x v="0"/>
  </r>
  <r>
    <x v="15"/>
    <s v="Charleston Development Academy"/>
    <s v="1001612"/>
    <s v="E"/>
    <n v="85.63"/>
    <n v="10.700000000000003"/>
    <s v="Below Average"/>
    <x v="0"/>
  </r>
  <r>
    <x v="15"/>
    <s v="Charleston Development Academy"/>
    <s v="1001612"/>
    <s v="M"/>
    <n v="85.63"/>
    <n v="10.700000000000003"/>
    <s v="Average"/>
    <x v="0"/>
  </r>
  <r>
    <x v="15"/>
    <s v="Charleston Progressive Academy"/>
    <s v="1001101"/>
    <s v="E"/>
    <n v="89.72"/>
    <n v="11.299999999999997"/>
    <s v="Below Average"/>
    <x v="0"/>
  </r>
  <r>
    <x v="15"/>
    <s v="Chicora Elementary"/>
    <s v="1001033"/>
    <s v="E"/>
    <n v="93.83"/>
    <n v="32"/>
    <s v="Unsatisfactory"/>
    <x v="0"/>
  </r>
  <r>
    <x v="15"/>
    <s v="Deer Park Middle School"/>
    <s v="1001116"/>
    <s v="M"/>
    <n v="81.77"/>
    <s v="Not Available"/>
    <s v="Below Average"/>
    <x v="0"/>
  </r>
  <r>
    <x v="15"/>
    <s v="Drayton Hall Elementary"/>
    <s v="1001109"/>
    <s v="E"/>
    <n v="39.53"/>
    <n v="10"/>
    <s v="Below Average"/>
    <x v="0"/>
  </r>
  <r>
    <x v="15"/>
    <s v="E.B. Ellington Elementary School"/>
    <s v="1001059"/>
    <s v="E"/>
    <n v="87.14"/>
    <n v="34"/>
    <s v="Below Average"/>
    <x v="0"/>
  </r>
  <r>
    <x v="15"/>
    <s v="East Cooper Montessori Charter"/>
    <s v="1001614"/>
    <s v="E"/>
    <n v="13.55"/>
    <n v="33.400000000000006"/>
    <s v="Excellent"/>
    <x v="0"/>
  </r>
  <r>
    <x v="15"/>
    <s v="East Cooper Montessori Charter"/>
    <s v="1001614"/>
    <s v="M"/>
    <n v="13.55"/>
    <n v="33.400000000000006"/>
    <s v="Excellent"/>
    <x v="0"/>
  </r>
  <r>
    <x v="15"/>
    <s v="Edith L. Frierson Elementary"/>
    <s v="1001075"/>
    <s v="E"/>
    <n v="90.24"/>
    <n v="43.5"/>
    <s v="Good"/>
    <x v="0"/>
  </r>
  <r>
    <x v="15"/>
    <s v="Edmund A. Burns Elementary"/>
    <s v="1001038"/>
    <s v="E"/>
    <n v="95.22"/>
    <n v="47.7"/>
    <s v="Unsatisfactory"/>
    <x v="0"/>
  </r>
  <r>
    <x v="15"/>
    <s v="Garrett Academy Of Technology"/>
    <s v="1001008"/>
    <s v="H"/>
    <n v="89.68"/>
    <n v="29.799999999999997"/>
    <s v="Below Average"/>
    <x v="0"/>
  </r>
  <r>
    <x v="15"/>
    <s v="Greg Mathis Charter High School"/>
    <s v="1001615"/>
    <s v="H"/>
    <n v="98.04"/>
    <n v="26.700000000000003"/>
    <s v="Not Rated"/>
    <x v="0"/>
  </r>
  <r>
    <x v="15"/>
    <s v="Haut Gap Middle School"/>
    <s v="1001044"/>
    <s v="M"/>
    <n v="66.39"/>
    <n v="22.700000000000003"/>
    <s v="Good"/>
    <x v="0"/>
  </r>
  <r>
    <x v="15"/>
    <s v="Hunley Park Elementary"/>
    <s v="1001046"/>
    <s v="E"/>
    <n v="76.16"/>
    <n v="24.599999999999994"/>
    <s v="Unsatisfactory"/>
    <x v="0"/>
  </r>
  <r>
    <x v="15"/>
    <s v="James Simons Elementary School"/>
    <s v="1001079"/>
    <s v="E"/>
    <n v="58.84"/>
    <n v="26.700000000000003"/>
    <s v="Average"/>
    <x v="0"/>
  </r>
  <r>
    <x v="15"/>
    <s v="James Simons Elementary School"/>
    <s v="1001079"/>
    <s v="M"/>
    <n v="58.84"/>
    <n v="26.700000000000003"/>
    <s v="Average"/>
    <x v="0"/>
  </r>
  <r>
    <x v="15"/>
    <s v="Jane Edwards Elementary"/>
    <s v="1001039"/>
    <s v="E"/>
    <n v="87.06"/>
    <n v="31"/>
    <s v="Below Average"/>
    <x v="0"/>
  </r>
  <r>
    <x v="15"/>
    <s v="Jerry Zucker Middle School Of Science"/>
    <s v="1001111"/>
    <s v="M"/>
    <n v="85.24"/>
    <n v="27.599999999999994"/>
    <s v="Below Average"/>
    <x v="0"/>
  </r>
  <r>
    <x v="15"/>
    <s v="Ladson Elementary"/>
    <s v="1001050"/>
    <s v="E"/>
    <n v="80.83"/>
    <n v="15.799999999999997"/>
    <s v="Below Average"/>
    <x v="0"/>
  </r>
  <r>
    <x v="15"/>
    <s v="Lambs Elementary"/>
    <s v="1001052"/>
    <s v="E"/>
    <n v="56.32"/>
    <n v="20.700000000000003"/>
    <s v="Average"/>
    <x v="0"/>
  </r>
  <r>
    <x v="15"/>
    <s v="Laurel Hill Primary"/>
    <s v="1001110"/>
    <s v="P"/>
    <n v="17.510000000000002"/>
    <n v="21.1"/>
    <s v="Not Rated"/>
    <x v="0"/>
  </r>
  <r>
    <x v="15"/>
    <s v="Malcolm C. Hursey"/>
    <s v="1001070"/>
    <s v="E"/>
    <n v="68.58"/>
    <n v="16.599999999999994"/>
    <s v="Below Average"/>
    <x v="0"/>
  </r>
  <r>
    <x v="15"/>
    <s v="Mary Ford Elementary"/>
    <s v="1001040"/>
    <s v="E"/>
    <n v="95.12"/>
    <n v="36.299999999999997"/>
    <s v="Unsatisfactory"/>
    <x v="0"/>
  </r>
  <r>
    <x v="15"/>
    <s v="Matilda Dunston Elementary"/>
    <n v="1001072"/>
    <s v="P"/>
    <n v="86.72"/>
    <n v="30.2"/>
    <s v="Not Rated"/>
    <x v="0"/>
  </r>
  <r>
    <x v="15"/>
    <s v="Meeting Street Elementary At Brentwood"/>
    <s v="1001200"/>
    <s v="E"/>
    <n v="88.7"/>
    <n v="24.400000000000006"/>
    <s v="Average"/>
    <x v="0"/>
  </r>
  <r>
    <x v="15"/>
    <s v="Memminger Elementary"/>
    <s v="1001057"/>
    <s v="E"/>
    <n v="81.400000000000006"/>
    <n v="26.700000000000003"/>
    <s v="Unsatisfactory"/>
    <x v="0"/>
  </r>
  <r>
    <x v="15"/>
    <s v="Midland Park Primary"/>
    <s v="1001058"/>
    <s v="P"/>
    <n v="88.19"/>
    <n v="27"/>
    <s v="Not Rated"/>
    <x v="0"/>
  </r>
  <r>
    <x v="15"/>
    <s v="Military Magnet Academy"/>
    <s v="1001018"/>
    <s v="M"/>
    <n v="86.55"/>
    <n v="23.5"/>
    <s v="Below Average"/>
    <x v="0"/>
  </r>
  <r>
    <x v="15"/>
    <s v="Military Magnet Academy"/>
    <s v="1001018"/>
    <s v="H"/>
    <n v="86.55"/>
    <n v="23.5"/>
    <s v="Average"/>
    <x v="0"/>
  </r>
  <r>
    <x v="15"/>
    <s v="Minnie Hughes Elementary"/>
    <s v="1001045"/>
    <s v="E"/>
    <n v="91.53"/>
    <n v="22.599999999999994"/>
    <s v="Average"/>
    <x v="0"/>
  </r>
  <r>
    <x v="15"/>
    <s v="Mitchell Elementary"/>
    <s v="1001060"/>
    <s v="E"/>
    <n v="95.83"/>
    <n v="16.900000000000006"/>
    <s v="Below Average"/>
    <x v="0"/>
  </r>
  <r>
    <x v="15"/>
    <s v="Morningside Middle School"/>
    <s v="1001062"/>
    <s v="M"/>
    <n v="90.42"/>
    <n v="28.099999999999994"/>
    <s v="Unsatisfactory"/>
    <x v="0"/>
  </r>
  <r>
    <x v="15"/>
    <s v="Mt. Zion Elementary"/>
    <s v="1001095"/>
    <s v="E"/>
    <n v="87.32"/>
    <n v="23.200000000000003"/>
    <s v="Average"/>
    <x v="0"/>
  </r>
  <r>
    <x v="15"/>
    <s v="Murray-Lasaine Elementary School"/>
    <s v="1001066"/>
    <s v="E"/>
    <n v="50.82"/>
    <n v="21.200000000000003"/>
    <s v="Below Average"/>
    <x v="0"/>
  </r>
  <r>
    <x v="15"/>
    <s v="North Charleston Creative Arts Elementary"/>
    <s v="1001114"/>
    <s v="E"/>
    <n v="72.400000000000006"/>
    <n v="20.200000000000003"/>
    <s v="Average"/>
    <x v="0"/>
  </r>
  <r>
    <x v="15"/>
    <s v="North Charleston Elementary"/>
    <s v="1001067"/>
    <s v="E"/>
    <n v="89.71"/>
    <n v="33"/>
    <s v="Unsatisfactory"/>
    <x v="0"/>
  </r>
  <r>
    <x v="15"/>
    <s v="North Charleston High School"/>
    <s v="1001002"/>
    <s v="H"/>
    <n v="87.26"/>
    <n v="27.599999999999994"/>
    <s v="Unsatisfactory"/>
    <x v="0"/>
  </r>
  <r>
    <x v="15"/>
    <s v="Northwoods Middle"/>
    <s v="1001030"/>
    <s v="M"/>
    <n v="85.28"/>
    <n v="36.700000000000003"/>
    <s v="Below Average"/>
    <x v="0"/>
  </r>
  <r>
    <x v="15"/>
    <s v="Pattison's Academy For Comprehensive Education"/>
    <s v="1001628"/>
    <s v="E"/>
    <n v="86.84"/>
    <n v="38.9"/>
    <s v="Not Rated"/>
    <x v="0"/>
  </r>
  <r>
    <x v="15"/>
    <s v="Pattison's Academy For Comprehensive Education"/>
    <s v="1001628"/>
    <s v="H"/>
    <n v="86.84"/>
    <n v="38.9"/>
    <s v="Not Rated"/>
    <x v="0"/>
  </r>
  <r>
    <x v="15"/>
    <s v="Pattison's Academy For Comprehensive Education"/>
    <s v="1001628"/>
    <s v="M"/>
    <n v="86.84"/>
    <n v="38.9"/>
    <s v="Not Rated"/>
    <x v="0"/>
  </r>
  <r>
    <x v="15"/>
    <s v="Pepperhill Elementary"/>
    <s v="1001077"/>
    <s v="E"/>
    <n v="85.97"/>
    <n v="25"/>
    <s v="Unsatisfactory"/>
    <x v="0"/>
  </r>
  <r>
    <x v="15"/>
    <s v="Pinehurst Elementary"/>
    <s v="1001112"/>
    <s v="E"/>
    <n v="85.75"/>
    <n v="22.700000000000003"/>
    <s v="Unsatisfactory"/>
    <x v="0"/>
  </r>
  <r>
    <x v="15"/>
    <s v="Prestige Preparatory Academy"/>
    <s v="1001631"/>
    <s v="E"/>
    <n v="94.12"/>
    <s v="Not Available"/>
    <s v="Unsatisfactory"/>
    <x v="0"/>
  </r>
  <r>
    <x v="15"/>
    <s v="R.B. Stall High School"/>
    <s v="1001022"/>
    <s v="H"/>
    <n v="75.94"/>
    <n v="19.700000000000003"/>
    <s v="Unsatisfactory"/>
    <x v="0"/>
  </r>
  <r>
    <x v="15"/>
    <s v="Sanders-Clyde Elementary"/>
    <s v="1001076"/>
    <s v="E"/>
    <n v="93.08"/>
    <n v="38.6"/>
    <s v="Unsatisfactory"/>
    <x v="0"/>
  </r>
  <r>
    <x v="15"/>
    <s v="Simmons-Pinckney Middle"/>
    <s v="1001115"/>
    <s v="M"/>
    <n v="94.92"/>
    <s v="Not Available"/>
    <s v="Average"/>
    <x v="0"/>
  </r>
  <r>
    <x v="15"/>
    <s v="Springfield Elementary"/>
    <s v="1001081"/>
    <s v="E"/>
    <n v="72.599999999999994"/>
    <n v="19.700000000000003"/>
    <s v="Below Average"/>
    <x v="0"/>
  </r>
  <r>
    <x v="15"/>
    <s v="St. James-Santee Elementary"/>
    <s v="1001056"/>
    <s v="M"/>
    <n v="89.53"/>
    <n v="24.900000000000006"/>
    <s v="Below Average"/>
    <x v="0"/>
  </r>
  <r>
    <x v="15"/>
    <s v="St. James-Santee Elementary"/>
    <s v="1001056"/>
    <s v="E"/>
    <n v="89.53"/>
    <n v="24.900000000000006"/>
    <s v="Average"/>
    <x v="0"/>
  </r>
  <r>
    <x v="15"/>
    <s v="St. John's High School"/>
    <s v="1001020"/>
    <s v="H"/>
    <n v="71.69"/>
    <n v="37.9"/>
    <s v="Below Average"/>
    <x v="0"/>
  </r>
  <r>
    <x v="15"/>
    <s v="Stono Park Elementary"/>
    <s v="1001085"/>
    <s v="E"/>
    <n v="94.12"/>
    <n v="23.400000000000006"/>
    <s v="Unsatisfactory"/>
    <x v="0"/>
  </r>
  <r>
    <x v="15"/>
    <s v="W. B. Goodwin Elementary"/>
    <s v="1001042"/>
    <s v="E"/>
    <n v="87.36"/>
    <n v="12.900000000000006"/>
    <s v="Below Average"/>
    <x v="0"/>
  </r>
  <r>
    <x v="15"/>
    <s v="West Ashley Middle"/>
    <s v="1001106"/>
    <s v="M"/>
    <n v="76.680000000000007"/>
    <n v="33.400000000000006"/>
    <s v="Below Average"/>
    <x v="0"/>
  </r>
  <r>
    <x v="15"/>
    <s v="Academic Magnet High School"/>
    <s v="1001099"/>
    <s v="H"/>
    <n v="7.31"/>
    <n v="7.7000000000000028"/>
    <s v="Excellent"/>
    <x v="1"/>
  </r>
  <r>
    <x v="15"/>
    <s v="Allegro Charter School Of Music"/>
    <s v="1001630"/>
    <s v="H"/>
    <n v="46.77"/>
    <s v="Not Available"/>
    <s v="Not Rated"/>
    <x v="1"/>
  </r>
  <r>
    <x v="15"/>
    <s v="Ashley River Creative Arts"/>
    <s v="1001091"/>
    <s v="E"/>
    <n v="26.44"/>
    <n v="6.4000000000000057"/>
    <s v="Excellent"/>
    <x v="1"/>
  </r>
  <r>
    <x v="15"/>
    <s v="Belle Hall Elementary School"/>
    <s v="1001096"/>
    <s v="E"/>
    <n v="19.66"/>
    <n v="8.4000000000000057"/>
    <s v="Good"/>
    <x v="1"/>
  </r>
  <r>
    <x v="15"/>
    <s v="Buist Academy"/>
    <s v="1001094"/>
    <s v="E"/>
    <n v="13.93"/>
    <n v="7.7999999999999972"/>
    <s v="Average"/>
    <x v="1"/>
  </r>
  <r>
    <x v="15"/>
    <s v="Buist Academy"/>
    <s v="1001094"/>
    <s v="M"/>
    <n v="13.93"/>
    <n v="7.7999999999999972"/>
    <s v="Excellent"/>
    <x v="1"/>
  </r>
  <r>
    <x v="15"/>
    <s v="Camp Road Middle School"/>
    <s v="1001118"/>
    <s v="M"/>
    <n v="45.53"/>
    <s v="Not Available"/>
    <s v="Good"/>
    <x v="1"/>
  </r>
  <r>
    <x v="15"/>
    <s v="Carolina Park Elementary"/>
    <s v="1001117"/>
    <s v="E"/>
    <n v="17.22"/>
    <s v="Not Available"/>
    <s v="Excellent"/>
    <x v="1"/>
  </r>
  <r>
    <x v="15"/>
    <s v="Carolina Voyager Charter School"/>
    <s v="1001629"/>
    <s v="E"/>
    <n v="46.15"/>
    <n v="7.4000000000000057"/>
    <s v="Good"/>
    <x v="1"/>
  </r>
  <r>
    <x v="15"/>
    <s v="Charleston School Of The Arts"/>
    <s v="1001098"/>
    <s v="H"/>
    <n v="18.78"/>
    <n v="11.099999999999994"/>
    <s v="Excellent"/>
    <x v="1"/>
  </r>
  <r>
    <x v="15"/>
    <s v="Charleston School Of The Arts"/>
    <s v="1001098"/>
    <s v="M"/>
    <n v="18.78"/>
    <n v="11.099999999999994"/>
    <s v="Excellent"/>
    <x v="1"/>
  </r>
  <r>
    <x v="15"/>
    <s v="Harbor View Elementary"/>
    <s v="1001043"/>
    <s v="E"/>
    <n v="38.01"/>
    <n v="11.299999999999997"/>
    <s v="Good"/>
    <x v="1"/>
  </r>
  <r>
    <x v="15"/>
    <s v="James B. Edwards Elementary"/>
    <s v="1001093"/>
    <s v="E"/>
    <n v="33.229999999999997"/>
    <n v="19"/>
    <s v="Average"/>
    <x v="1"/>
  </r>
  <r>
    <x v="15"/>
    <s v="James Island Charter High School"/>
    <s v="1001616"/>
    <s v="H"/>
    <n v="38.42"/>
    <n v="12"/>
    <s v="Excellent"/>
    <x v="1"/>
  </r>
  <r>
    <x v="15"/>
    <s v="James Island Elementary"/>
    <s v="1001107"/>
    <s v="E"/>
    <n v="54.87"/>
    <n v="11.5"/>
    <s v="Excellent"/>
    <x v="1"/>
  </r>
  <r>
    <x v="15"/>
    <s v="Jennie Moore Elementary"/>
    <s v="1001061"/>
    <s v="E"/>
    <n v="22.84"/>
    <n v="10.900000000000006"/>
    <s v="Excellent"/>
    <x v="1"/>
  </r>
  <r>
    <x v="15"/>
    <s v="Laing Middle School"/>
    <s v="1001051"/>
    <s v="M"/>
    <n v="17.38"/>
    <n v="12.400000000000006"/>
    <s v="Average"/>
    <x v="1"/>
  </r>
  <r>
    <x v="15"/>
    <s v="Malcolm C. Hursey"/>
    <s v="1001070"/>
    <s v="M"/>
    <n v="68.58"/>
    <n v="16.599999999999994"/>
    <s v="Excellent"/>
    <x v="1"/>
  </r>
  <r>
    <x v="15"/>
    <s v="Mamie P. Whitesides Elementary School"/>
    <s v="1001090"/>
    <s v="E"/>
    <n v="27.79"/>
    <n v="11.299999999999997"/>
    <s v="Excellent"/>
    <x v="1"/>
  </r>
  <r>
    <x v="15"/>
    <s v="Montessori Community School"/>
    <s v="1001113"/>
    <s v="E"/>
    <n v="26.59"/>
    <n v="16.200000000000003"/>
    <s v="Excellent"/>
    <x v="1"/>
  </r>
  <r>
    <x v="15"/>
    <s v="Montessori Community School"/>
    <s v="1001113"/>
    <s v="M"/>
    <n v="26.59"/>
    <n v="16.200000000000003"/>
    <s v="Excellent"/>
    <x v="1"/>
  </r>
  <r>
    <x v="15"/>
    <s v="Moultrie Middle School"/>
    <s v="1001065"/>
    <s v="M"/>
    <n v="28.59"/>
    <n v="8.9000000000000057"/>
    <s v="Excellent"/>
    <x v="1"/>
  </r>
  <r>
    <x v="15"/>
    <s v="Mt. Pleasant Academy"/>
    <s v="1001063"/>
    <s v="E"/>
    <n v="19.68"/>
    <n v="9.7000000000000028"/>
    <s v="Excellent"/>
    <x v="1"/>
  </r>
  <r>
    <x v="15"/>
    <s v="Oakland Elementary School"/>
    <s v="1001068"/>
    <s v="E"/>
    <n v="66.069999999999993"/>
    <n v="15.599999999999994"/>
    <s v="Good"/>
    <x v="1"/>
  </r>
  <r>
    <x v="15"/>
    <s v="Orange Grove Charter School"/>
    <s v="1001618"/>
    <s v="E"/>
    <n v="27.15"/>
    <n v="5.5"/>
    <s v="Good"/>
    <x v="1"/>
  </r>
  <r>
    <x v="15"/>
    <s v="Orange Grove Charter School"/>
    <s v="1001618"/>
    <s v="M"/>
    <n v="27.15"/>
    <n v="5.5"/>
    <s v="Average"/>
    <x v="1"/>
  </r>
  <r>
    <x v="15"/>
    <s v="St. Andrew's School Of Math And Science"/>
    <s v="1001082"/>
    <s v="E"/>
    <n v="49.94"/>
    <n v="6.7999999999999972"/>
    <s v="Average"/>
    <x v="1"/>
  </r>
  <r>
    <x v="15"/>
    <s v="Stiles Point Elementary"/>
    <s v="1001084"/>
    <s v="E"/>
    <n v="20.76"/>
    <n v="6.0999999999999943"/>
    <s v="Good"/>
    <x v="1"/>
  </r>
  <r>
    <x v="15"/>
    <s v="Sullivan's Island Elementary"/>
    <s v="1001086"/>
    <s v="E"/>
    <n v="13.5"/>
    <n v="14.900000000000006"/>
    <s v="Good"/>
    <x v="1"/>
  </r>
  <r>
    <x v="15"/>
    <s v="Thomas C. Cario Middle"/>
    <s v="1001103"/>
    <s v="M"/>
    <n v="17.55"/>
    <n v="15.099999999999994"/>
    <s v="Good"/>
    <x v="1"/>
  </r>
  <r>
    <x v="15"/>
    <s v="Wando High School"/>
    <s v="1001014"/>
    <s v="H"/>
    <n v="21.28"/>
    <n v="14"/>
    <s v="Excellent"/>
    <x v="1"/>
  </r>
  <r>
    <x v="15"/>
    <s v="West Ashley High School"/>
    <s v="1001104"/>
    <s v="H"/>
    <n v="58.17"/>
    <n v="16.400000000000006"/>
    <s v="Average"/>
    <x v="1"/>
  </r>
  <r>
    <x v="16"/>
    <s v="Calhoun Falls Charter School"/>
    <n v="4801013"/>
    <s v="M"/>
    <n v="76.55"/>
    <n v="24.200000000000003"/>
    <s v="Below Average"/>
    <x v="0"/>
  </r>
  <r>
    <x v="16"/>
    <s v="Calhoun Falls Charter School"/>
    <n v="4801013"/>
    <s v="H"/>
    <n v="76.55"/>
    <n v="24.200000000000003"/>
    <s v="Average"/>
    <x v="0"/>
  </r>
  <r>
    <x v="16"/>
    <s v="Coastal Leadership Academy"/>
    <n v="4801008"/>
    <s v="H"/>
    <n v="64.63"/>
    <n v="35.400000000000006"/>
    <s v="Average"/>
    <x v="0"/>
  </r>
  <r>
    <x v="16"/>
    <s v="Cyber Academy Of South Carolina"/>
    <n v="4801012"/>
    <s v="E"/>
    <n v="69.209999999999994"/>
    <n v="39.5"/>
    <s v="Unsatisfactory"/>
    <x v="0"/>
  </r>
  <r>
    <x v="16"/>
    <s v="Cyber Academy Of South Carolina"/>
    <n v="4801012"/>
    <s v="H"/>
    <n v="69.209999999999994"/>
    <n v="39.5"/>
    <s v="Unsatisfactory"/>
    <x v="0"/>
  </r>
  <r>
    <x v="16"/>
    <s v="Cyber Academy Of South Carolina"/>
    <n v="4801012"/>
    <s v="M"/>
    <n v="69.209999999999994"/>
    <n v="39.5"/>
    <s v="Below Average"/>
    <x v="0"/>
  </r>
  <r>
    <x v="16"/>
    <s v="Meyers Center for Special Children"/>
    <n v="4801006"/>
    <s v="P"/>
    <n v="88.17"/>
    <s v="Not Available"/>
    <s v="Not Rated"/>
    <x v="0"/>
  </r>
  <r>
    <x v="16"/>
    <s v="Midlands Stem Institute"/>
    <n v="4801009"/>
    <s v="E"/>
    <n v="72.22"/>
    <n v="51.3"/>
    <s v="Below Average"/>
    <x v="0"/>
  </r>
  <r>
    <x v="16"/>
    <s v="Midlands Stem Institute"/>
    <n v="4801009"/>
    <s v="M"/>
    <n v="72.22"/>
    <n v="51.3"/>
    <s v="Average"/>
    <x v="0"/>
  </r>
  <r>
    <x v="16"/>
    <s v="Odyssey Online Learning"/>
    <n v="4801010"/>
    <s v="H"/>
    <n v="57.71"/>
    <n v="28.299999999999997"/>
    <s v="Unsatisfactory"/>
    <x v="0"/>
  </r>
  <r>
    <x v="16"/>
    <s v="Royal Live Oaks Academy Of The Arts &amp; Sciences Charter School"/>
    <n v="4801004"/>
    <s v="E"/>
    <n v="77.5"/>
    <n v="49.7"/>
    <s v="Average"/>
    <x v="0"/>
  </r>
  <r>
    <x v="16"/>
    <s v="Royal Live Oaks Academy Of The Arts &amp; Sciences Charter School"/>
    <n v="4801004"/>
    <s v="H"/>
    <n v="77.5"/>
    <n v="49.7"/>
    <s v="Not Rated"/>
    <x v="0"/>
  </r>
  <r>
    <x v="16"/>
    <s v="Royal Live Oaks Academy Of The Arts &amp; Sciences Charter School"/>
    <n v="4801004"/>
    <s v="M"/>
    <n v="77.5"/>
    <n v="49.7"/>
    <s v="Average"/>
    <x v="0"/>
  </r>
  <r>
    <x v="16"/>
    <s v="S.C Virtual Charter School"/>
    <n v="4801011"/>
    <s v="E"/>
    <n v="65.75"/>
    <n v="34.900000000000006"/>
    <s v="Unsatisfactory"/>
    <x v="0"/>
  </r>
  <r>
    <x v="16"/>
    <s v="S.C Virtual Charter School"/>
    <n v="4801011"/>
    <s v="H"/>
    <n v="65.75"/>
    <n v="34.900000000000006"/>
    <s v="Unsatisfactory"/>
    <x v="0"/>
  </r>
  <r>
    <x v="16"/>
    <s v="S.C Virtual Charter School"/>
    <n v="4801011"/>
    <s v="M"/>
    <n v="65.75"/>
    <n v="34.900000000000006"/>
    <s v="Below Average"/>
    <x v="0"/>
  </r>
  <r>
    <x v="16"/>
    <s v="Gray Collegiate Academy"/>
    <n v="4801007"/>
    <s v="H"/>
    <n v="36.61"/>
    <s v="Not Available"/>
    <s v="Good"/>
    <x v="1"/>
  </r>
  <r>
    <x v="16"/>
    <s v="Mevers School Of Excellence"/>
    <n v="4801006"/>
    <s v="E"/>
    <n v="49.36"/>
    <s v="Not Available"/>
    <s v="Good"/>
    <x v="1"/>
  </r>
  <r>
    <x v="17"/>
    <s v="Alma Elementary"/>
    <s v="1101005"/>
    <s v="E"/>
    <n v="85.29"/>
    <n v="11.700000000000003"/>
    <s v="Unsatisfactory"/>
    <x v="0"/>
  </r>
  <r>
    <x v="17"/>
    <s v="B D Lee Elementary School"/>
    <s v="1101015"/>
    <s v="E"/>
    <n v="88.43"/>
    <n v="7.0999999999999943"/>
    <s v="Below Average"/>
    <x v="0"/>
  </r>
  <r>
    <x v="17"/>
    <s v="Blacksburg Elementary School"/>
    <s v="1101020"/>
    <s v="E"/>
    <n v="73.819999999999993"/>
    <n v="12.400000000000006"/>
    <s v="Below Average"/>
    <x v="0"/>
  </r>
  <r>
    <x v="17"/>
    <s v="Blacksburg Primary"/>
    <s v="1101025"/>
    <s v="P"/>
    <n v="79.61"/>
    <n v="12.1"/>
    <s v="Not Rated"/>
    <x v="0"/>
  </r>
  <r>
    <x v="17"/>
    <s v="Corinth Elementary School"/>
    <s v="1101009"/>
    <s v="E"/>
    <n v="70.739999999999995"/>
    <n v="9.5"/>
    <s v="Good"/>
    <x v="0"/>
  </r>
  <r>
    <x v="17"/>
    <s v="Draytonville Elementary School"/>
    <s v="1101010"/>
    <s v="E"/>
    <n v="89.66"/>
    <n v="5.9000000000000057"/>
    <s v="Average"/>
    <x v="0"/>
  </r>
  <r>
    <x v="17"/>
    <s v="Gaffney Middle School"/>
    <s v="1101024"/>
    <s v="M"/>
    <n v="81.03"/>
    <n v="10"/>
    <s v="Average"/>
    <x v="0"/>
  </r>
  <r>
    <x v="17"/>
    <s v="Goucher Elementary"/>
    <s v="1101012"/>
    <s v="E"/>
    <n v="82.18"/>
    <n v="5.7999999999999972"/>
    <s v="Good"/>
    <x v="0"/>
  </r>
  <r>
    <x v="17"/>
    <s v="John E. Ewing Middle School"/>
    <s v="1101002"/>
    <s v="M"/>
    <n v="77.7"/>
    <n v="7.4000000000000057"/>
    <s v="Good"/>
    <x v="0"/>
  </r>
  <r>
    <x v="17"/>
    <s v="Limestone Central Elementary School"/>
    <s v="1101021"/>
    <s v="E"/>
    <n v="80.59"/>
    <n v="13.900000000000006"/>
    <s v="Average"/>
    <x v="0"/>
  </r>
  <r>
    <x v="17"/>
    <s v="Luther Vaughan Elementary School"/>
    <s v="1101019"/>
    <s v="E"/>
    <n v="92.74"/>
    <n v="16.5"/>
    <s v="Below Average"/>
    <x v="0"/>
  </r>
  <r>
    <x v="17"/>
    <s v="Mary Bramlett Elementary"/>
    <s v="1101011"/>
    <s v="E"/>
    <n v="92.81"/>
    <n v="18.5"/>
    <s v="Unsatisfactory"/>
    <x v="0"/>
  </r>
  <r>
    <x v="17"/>
    <s v="Blacksburg High School"/>
    <s v="1101001"/>
    <s v="H"/>
    <n v="65.89"/>
    <n v="7.7000000000000028"/>
    <s v="Average"/>
    <x v="1"/>
  </r>
  <r>
    <x v="17"/>
    <s v="Blacksburg Middle School"/>
    <s v="1101007"/>
    <s v="M"/>
    <n v="68.89"/>
    <n v="11"/>
    <s v="Excellent"/>
    <x v="1"/>
  </r>
  <r>
    <x v="17"/>
    <s v="Gaffney High School"/>
    <s v="1101003"/>
    <s v="H"/>
    <n v="64.56"/>
    <n v="8.7999999999999972"/>
    <s v="Average"/>
    <x v="1"/>
  </r>
  <r>
    <x v="17"/>
    <s v="Granard Middle"/>
    <s v="1101004"/>
    <s v="M"/>
    <n v="57.88"/>
    <n v="13.799999999999997"/>
    <s v="Good"/>
    <x v="1"/>
  </r>
  <r>
    <x v="17"/>
    <s v="Grassy Pond Elementary"/>
    <s v="1101022"/>
    <s v="E"/>
    <n v="60.92"/>
    <n v="5.2999999999999972"/>
    <s v="Average"/>
    <x v="1"/>
  </r>
  <r>
    <x v="17"/>
    <s v="Northwest Elementary School"/>
    <s v="1101023"/>
    <s v="E"/>
    <n v="55.51"/>
    <n v="7.7999999999999972"/>
    <s v="Good"/>
    <x v="1"/>
  </r>
  <r>
    <x v="18"/>
    <s v="Chester High School"/>
    <s v="1201002"/>
    <s v="H"/>
    <n v="74.459999999999994"/>
    <n v="17.299999999999997"/>
    <s v="Below Average"/>
    <x v="0"/>
  </r>
  <r>
    <x v="18"/>
    <s v="Chester Middle School"/>
    <s v="1201004"/>
    <s v="M"/>
    <n v="83.63"/>
    <n v="16.900000000000006"/>
    <s v="Unsatisfactory"/>
    <x v="0"/>
  </r>
  <r>
    <x v="18"/>
    <s v="Chester Park Center Of Literacy Through Technology"/>
    <s v="1201021"/>
    <s v="E"/>
    <n v="93.88"/>
    <n v="23.299999999999997"/>
    <s v="Below Average"/>
    <x v="0"/>
  </r>
  <r>
    <x v="18"/>
    <s v="Chester Park Elementary School Of Inquiry"/>
    <s v="1201018"/>
    <s v="E"/>
    <n v="92.8"/>
    <n v="12.400000000000006"/>
    <s v="Below Average"/>
    <x v="0"/>
  </r>
  <r>
    <x v="18"/>
    <s v="Chester Park School Of The Arts"/>
    <s v="1201020"/>
    <s v="E"/>
    <n v="82.49"/>
    <n v="8.5999999999999943"/>
    <s v="Average"/>
    <x v="0"/>
  </r>
  <r>
    <x v="18"/>
    <s v="Great Falls Elementary School"/>
    <s v="1201011"/>
    <s v="E"/>
    <n v="89.04"/>
    <n v="16.700000000000003"/>
    <s v="Unsatisfactory"/>
    <x v="0"/>
  </r>
  <r>
    <x v="18"/>
    <s v="Great Falls High School"/>
    <s v="1201005"/>
    <s v="M"/>
    <n v="75.2"/>
    <n v="22"/>
    <s v="Unsatisfactory"/>
    <x v="0"/>
  </r>
  <r>
    <x v="18"/>
    <s v="Great Falls High School"/>
    <s v="1201005"/>
    <s v="H"/>
    <n v="75.2"/>
    <n v="22"/>
    <s v="Average"/>
    <x v="0"/>
  </r>
  <r>
    <x v="18"/>
    <s v="Lewisville Elementary School"/>
    <s v="1201014"/>
    <s v="E"/>
    <n v="73.45"/>
    <n v="13.400000000000006"/>
    <s v="Average"/>
    <x v="0"/>
  </r>
  <r>
    <x v="18"/>
    <s v="Lewisville Middle School"/>
    <s v="1201008"/>
    <s v="M"/>
    <n v="63.93"/>
    <n v="25.299999999999997"/>
    <s v="Below Average"/>
    <x v="0"/>
  </r>
  <r>
    <x v="18"/>
    <s v="The Academy For Teaching And Learning"/>
    <s v="1201601"/>
    <s v="E"/>
    <n v="64.41"/>
    <n v="4.2999999999999972"/>
    <s v="Below Average"/>
    <x v="0"/>
  </r>
  <r>
    <x v="18"/>
    <s v="The Academy For Teaching And Learning"/>
    <s v="1201601"/>
    <s v="M"/>
    <n v="64.41"/>
    <n v="4.2999999999999972"/>
    <s v="Below Average"/>
    <x v="0"/>
  </r>
  <r>
    <x v="18"/>
    <s v="Lewisville High School"/>
    <s v="1201006"/>
    <s v="H"/>
    <n v="53.61"/>
    <n v="13.700000000000003"/>
    <s v="Excellent"/>
    <x v="1"/>
  </r>
  <r>
    <x v="19"/>
    <s v="Central High School"/>
    <s v="1301007"/>
    <s v="H"/>
    <n v="69.06"/>
    <n v="12.700000000000003"/>
    <s v="Below Average"/>
    <x v="0"/>
  </r>
  <r>
    <x v="19"/>
    <s v="Cheraw Intermediate School"/>
    <s v="1301026"/>
    <s v="E"/>
    <n v="84.69"/>
    <n v="21.5"/>
    <s v="Below Average"/>
    <x v="0"/>
  </r>
  <r>
    <x v="19"/>
    <s v="Cheraw Primary"/>
    <n v="1301012"/>
    <s v="P"/>
    <n v="83.61"/>
    <n v="11"/>
    <s v="Not Rated"/>
    <x v="0"/>
  </r>
  <r>
    <x v="19"/>
    <s v="Edwards Elementary School"/>
    <s v="1301014"/>
    <s v="E"/>
    <n v="74.73"/>
    <n v="14.200000000000003"/>
    <s v="Average"/>
    <x v="0"/>
  </r>
  <r>
    <x v="19"/>
    <s v="Jefferson Elementary School"/>
    <s v="1301015"/>
    <s v="E"/>
    <n v="75.12"/>
    <n v="12.599999999999994"/>
    <s v="Good"/>
    <x v="0"/>
  </r>
  <r>
    <x v="19"/>
    <s v="Long Middle School"/>
    <s v="1301005"/>
    <s v="M"/>
    <n v="73.599999999999994"/>
    <n v="10.900000000000006"/>
    <s v="Good"/>
    <x v="0"/>
  </r>
  <r>
    <x v="19"/>
    <s v="Mcbee Elementary School"/>
    <s v="1301020"/>
    <s v="E"/>
    <n v="74.06"/>
    <n v="9.5999999999999943"/>
    <s v="Average"/>
    <x v="0"/>
  </r>
  <r>
    <x v="19"/>
    <s v="Mcbee High School"/>
    <s v="1301006"/>
    <s v="M"/>
    <n v="66.33"/>
    <n v="11"/>
    <s v="Below Average"/>
    <x v="0"/>
  </r>
  <r>
    <x v="19"/>
    <s v="New Heights Middle School"/>
    <s v="1301008"/>
    <s v="M"/>
    <n v="77.650000000000006"/>
    <n v="11.400000000000006"/>
    <s v="Below Average"/>
    <x v="0"/>
  </r>
  <r>
    <x v="19"/>
    <s v="Pageland Elementary"/>
    <s v="1301027"/>
    <s v="E"/>
    <n v="83.76"/>
    <n v="21.799999999999997"/>
    <s v="Unsatisfactory"/>
    <x v="0"/>
  </r>
  <r>
    <x v="19"/>
    <s v="Petersburg Primary"/>
    <n v="1301019"/>
    <s v="P"/>
    <n v="84.58"/>
    <n v="19.600000000000001"/>
    <s v="Not Rated"/>
    <x v="0"/>
  </r>
  <r>
    <x v="19"/>
    <s v="Plainview Elementary School"/>
    <s v="1301021"/>
    <s v="E"/>
    <n v="70.41"/>
    <n v="15.799999999999997"/>
    <s v="Good"/>
    <x v="0"/>
  </r>
  <r>
    <x v="19"/>
    <s v="Cheraw High School"/>
    <s v="1301001"/>
    <s v="H"/>
    <n v="69.12"/>
    <n v="13.799999999999997"/>
    <s v="Good"/>
    <x v="1"/>
  </r>
  <r>
    <x v="19"/>
    <s v="Chesterfield High School"/>
    <s v="1301002"/>
    <s v="H"/>
    <n v="62.8"/>
    <n v="6.9000000000000057"/>
    <s v="Good"/>
    <x v="1"/>
  </r>
  <r>
    <x v="19"/>
    <s v="Chesterfield-Ruby Middle School"/>
    <s v="1301028"/>
    <s v="M"/>
    <n v="68.67"/>
    <n v="8.2999999999999972"/>
    <s v="Average"/>
    <x v="1"/>
  </r>
  <r>
    <x v="19"/>
    <s v="Mcbee High School"/>
    <s v="1301006"/>
    <s v="H"/>
    <n v="66.33"/>
    <n v="11"/>
    <s v="Average"/>
    <x v="1"/>
  </r>
  <r>
    <x v="19"/>
    <s v="Ruby Elementary"/>
    <s v="1301023"/>
    <s v="E"/>
    <n v="66.31"/>
    <n v="10.200000000000003"/>
    <s v="Good"/>
    <x v="1"/>
  </r>
  <r>
    <x v="20"/>
    <s v="Walker Gamble Elementary School"/>
    <s v="1403019"/>
    <s v="E"/>
    <n v="67.069999999999993"/>
    <n v="7.5"/>
    <s v="Below Average"/>
    <x v="0"/>
  </r>
  <r>
    <x v="20"/>
    <s v="East Clarendon Middle / High School"/>
    <s v="1403016"/>
    <s v="H"/>
    <n v="58.33"/>
    <n v="14.299999999999997"/>
    <s v="Good"/>
    <x v="1"/>
  </r>
  <r>
    <x v="20"/>
    <s v="East Clarendon Middle / High School"/>
    <s v="1403016"/>
    <s v="M"/>
    <n v="58.33"/>
    <n v="14.299999999999997"/>
    <s v="Average"/>
    <x v="1"/>
  </r>
  <r>
    <x v="21"/>
    <s v="Manning Early Childhood Center"/>
    <s v="1402014"/>
    <s v="P"/>
    <n v="89.87"/>
    <n v="10.199999999999999"/>
    <s v="Not Rated"/>
    <x v="0"/>
  </r>
  <r>
    <x v="21"/>
    <s v="Manning Elementary"/>
    <s v="1402013"/>
    <s v="E"/>
    <n v="86.75"/>
    <n v="16.400000000000006"/>
    <s v="Below Average"/>
    <x v="0"/>
  </r>
  <r>
    <x v="21"/>
    <s v="Manning High School"/>
    <s v="1402007"/>
    <s v="H"/>
    <n v="82.72"/>
    <n v="25"/>
    <s v="Below Average"/>
    <x v="0"/>
  </r>
  <r>
    <x v="21"/>
    <s v="Manning Jr. High School"/>
    <s v="1402011"/>
    <s v="M"/>
    <n v="83.45"/>
    <n v="12"/>
    <s v="Unsatisfactory"/>
    <x v="0"/>
  </r>
  <r>
    <x v="21"/>
    <s v="Manning Primary"/>
    <s v="1402012"/>
    <s v="P"/>
    <n v="89.18"/>
    <n v="18.899999999999999"/>
    <s v="Not Rated"/>
    <x v="0"/>
  </r>
  <r>
    <x v="21"/>
    <s v="Phoenix Charter High School"/>
    <s v="1402610"/>
    <s v="H"/>
    <n v="95.24"/>
    <n v="16.700000000000003"/>
    <s v="Not Rated"/>
    <x v="0"/>
  </r>
  <r>
    <x v="22"/>
    <s v="Scott's Branch High School"/>
    <s v="1401001"/>
    <s v="H"/>
    <n v="87.74"/>
    <n v="26"/>
    <s v="Below Average"/>
    <x v="0"/>
  </r>
  <r>
    <x v="22"/>
    <s v="Scott's Branch Middle"/>
    <s v="1401020"/>
    <s v="M"/>
    <n v="91.87"/>
    <n v="32.099999999999994"/>
    <s v="Average"/>
    <x v="0"/>
  </r>
  <r>
    <x v="22"/>
    <s v="St. Paul Elementary"/>
    <s v="1401005"/>
    <s v="E"/>
    <n v="92.02"/>
    <n v="36.700000000000003"/>
    <s v="Below Average"/>
    <x v="0"/>
  </r>
  <r>
    <x v="22"/>
    <s v="Summerton Early Childhood Center"/>
    <n v="1401022"/>
    <s v="P"/>
    <n v="90.78"/>
    <n v="14.8"/>
    <s v="Not Rated"/>
    <x v="0"/>
  </r>
  <r>
    <x v="23"/>
    <s v="Bells Elementary School"/>
    <s v="1501006"/>
    <s v="E"/>
    <n v="91.28"/>
    <n v="15"/>
    <s v="Unsatisfactory"/>
    <x v="0"/>
  </r>
  <r>
    <x v="23"/>
    <s v="Black Street Early Childhood Center"/>
    <n v="1501008"/>
    <s v="P"/>
    <n v="88.32"/>
    <n v="15"/>
    <s v="Not Rated"/>
    <x v="0"/>
  </r>
  <r>
    <x v="23"/>
    <s v="Colleton County High School"/>
    <s v="1501005"/>
    <s v="H"/>
    <n v="74.849999999999994"/>
    <n v="20.799999999999997"/>
    <s v="Average"/>
    <x v="0"/>
  </r>
  <r>
    <x v="23"/>
    <s v="Colleton County Middle School"/>
    <s v="1501022"/>
    <s v="M"/>
    <n v="79.7"/>
    <n v="21.400000000000006"/>
    <s v="Unsatisfactory"/>
    <x v="0"/>
  </r>
  <r>
    <x v="23"/>
    <s v="Cottageville Elementary School"/>
    <s v="1501011"/>
    <s v="E"/>
    <n v="85.76"/>
    <n v="24.900000000000006"/>
    <s v="Below Average"/>
    <x v="0"/>
  </r>
  <r>
    <x v="23"/>
    <s v="Forest Hills Elementary School"/>
    <s v="1501012"/>
    <s v="E"/>
    <n v="85.04"/>
    <n v="18"/>
    <s v="Unsatisfactory"/>
    <x v="0"/>
  </r>
  <r>
    <x v="23"/>
    <s v="Hendersonville Elementary"/>
    <s v="1501021"/>
    <s v="E"/>
    <n v="90.16"/>
    <n v="20.299999999999997"/>
    <s v="Unsatisfactory"/>
    <x v="0"/>
  </r>
  <r>
    <x v="23"/>
    <s v="Northside Elementary School"/>
    <s v="1501020"/>
    <s v="E"/>
    <n v="85.02"/>
    <n v="14.5"/>
    <s v="Below Average"/>
    <x v="0"/>
  </r>
  <r>
    <x v="24"/>
    <s v="Brockington Elementary Magnet School For Science And Technology"/>
    <s v="1601013"/>
    <s v="E"/>
    <n v="89.65"/>
    <n v="19.5"/>
    <s v="Below Average"/>
    <x v="0"/>
  </r>
  <r>
    <x v="24"/>
    <s v="Brunson-Dargan Elementary School"/>
    <s v="1601024"/>
    <s v="E"/>
    <n v="88.35"/>
    <n v="21.5"/>
    <s v="Below Average"/>
    <x v="0"/>
  </r>
  <r>
    <x v="24"/>
    <s v="Cain Elementary"/>
    <s v="1601014"/>
    <s v="P"/>
    <n v="88.01"/>
    <n v="22.3"/>
    <s v="Not Rated"/>
    <x v="0"/>
  </r>
  <r>
    <x v="24"/>
    <s v="Darlington High"/>
    <s v="1601030"/>
    <s v="H"/>
    <n v="76.569999999999993"/>
    <n v="19"/>
    <s v="Average"/>
    <x v="0"/>
  </r>
  <r>
    <x v="24"/>
    <s v="Darlington Middle School"/>
    <s v="1601031"/>
    <s v="M"/>
    <n v="81.84"/>
    <n v="23.599999999999994"/>
    <s v="Average"/>
    <x v="0"/>
  </r>
  <r>
    <x v="24"/>
    <s v="Lamar Elementary School"/>
    <s v="1601016"/>
    <s v="P"/>
    <n v="84.59"/>
    <n v="8.6999999999999993"/>
    <s v="Not Rated"/>
    <x v="0"/>
  </r>
  <r>
    <x v="24"/>
    <s v="Lamar High School"/>
    <s v="1601006"/>
    <s v="H"/>
    <n v="80.67"/>
    <n v="13.900000000000006"/>
    <s v="Good"/>
    <x v="0"/>
  </r>
  <r>
    <x v="24"/>
    <s v="North Hartsville Elementary School"/>
    <s v="1601017"/>
    <s v="E"/>
    <n v="68.55"/>
    <n v="15"/>
    <s v="Below Average"/>
    <x v="0"/>
  </r>
  <r>
    <x v="24"/>
    <s v="Pate Elementary School"/>
    <s v="1601018"/>
    <s v="P"/>
    <n v="90.72"/>
    <n v="15.5"/>
    <s v="Not Rated"/>
    <x v="0"/>
  </r>
  <r>
    <x v="24"/>
    <s v="Rosenwald Elementary/Middle School"/>
    <s v="1601020"/>
    <s v="E"/>
    <n v="92.72"/>
    <n v="19.5"/>
    <s v="Below Average"/>
    <x v="0"/>
  </r>
  <r>
    <x v="24"/>
    <s v="Rosenwald Elementary/Middle School"/>
    <s v="1601020"/>
    <s v="M"/>
    <n v="92.72"/>
    <n v="19.5"/>
    <s v="Average"/>
    <x v="0"/>
  </r>
  <r>
    <x v="24"/>
    <s v="Southside Early Childhood Center"/>
    <s v="1601032"/>
    <s v="P"/>
    <n v="90.62"/>
    <n v="13.1"/>
    <s v="Not Rated"/>
    <x v="0"/>
  </r>
  <r>
    <x v="24"/>
    <s v="Spaulding Elementary School"/>
    <s v="1601023"/>
    <s v="E"/>
    <n v="82.14"/>
    <n v="35.5"/>
    <s v="Average"/>
    <x v="0"/>
  </r>
  <r>
    <x v="24"/>
    <s v="Spaulding Middle School"/>
    <s v="1601010"/>
    <s v="M"/>
    <n v="73.760000000000005"/>
    <n v="25"/>
    <s v="Excellent"/>
    <x v="0"/>
  </r>
  <r>
    <x v="24"/>
    <s v="St. John's Elementary"/>
    <s v="1601026"/>
    <s v="E"/>
    <n v="82.16"/>
    <n v="17.599999999999994"/>
    <s v="Below Average"/>
    <x v="0"/>
  </r>
  <r>
    <x v="24"/>
    <s v="Thornwell School For The Arts"/>
    <s v="1601027"/>
    <s v="E"/>
    <n v="92.56"/>
    <n v="29.200000000000003"/>
    <s v="Unsatisfactory"/>
    <x v="0"/>
  </r>
  <r>
    <x v="24"/>
    <s v="Washington Street Elementary"/>
    <s v="1601029"/>
    <s v="P"/>
    <n v="90.26"/>
    <n v="50.5"/>
    <s v="Not Rated"/>
    <x v="0"/>
  </r>
  <r>
    <x v="24"/>
    <s v="West Hartsville Elementary"/>
    <s v="1601028"/>
    <s v="E"/>
    <n v="89.1"/>
    <n v="47.1"/>
    <s v="Below Average"/>
    <x v="0"/>
  </r>
  <r>
    <x v="24"/>
    <s v="Carolina Elementary School"/>
    <s v="1601015"/>
    <s v="E"/>
    <n v="46.39"/>
    <n v="13.700000000000003"/>
    <s v="Average"/>
    <x v="1"/>
  </r>
  <r>
    <x v="24"/>
    <s v="Hartsville High School"/>
    <s v="1601005"/>
    <s v="H"/>
    <n v="62.96"/>
    <n v="10.700000000000003"/>
    <s v="Average"/>
    <x v="1"/>
  </r>
  <r>
    <x v="24"/>
    <s v="Hartsville Middle School"/>
    <s v="1601004"/>
    <s v="M"/>
    <n v="68.83"/>
    <n v="18.200000000000003"/>
    <s v="Good"/>
    <x v="1"/>
  </r>
  <r>
    <x v="24"/>
    <s v="Mayo High School For Math, Science &amp; Technology"/>
    <s v="1601033"/>
    <s v="H"/>
    <n v="45.07"/>
    <n v="5.0999999999999943"/>
    <s v="Excellent"/>
    <x v="1"/>
  </r>
  <r>
    <x v="25"/>
    <s v="Latta Elementary School"/>
    <s v="1703024"/>
    <s v="E"/>
    <n v="78.63"/>
    <n v="6.2000000000000028"/>
    <s v="Average"/>
    <x v="0"/>
  </r>
  <r>
    <x v="25"/>
    <s v="Latta High School"/>
    <s v="1703019"/>
    <s v="H"/>
    <n v="64.650000000000006"/>
    <n v="21.799999999999997"/>
    <s v="Good"/>
    <x v="0"/>
  </r>
  <r>
    <x v="25"/>
    <s v="Latta Middle School"/>
    <s v="1703021"/>
    <s v="M"/>
    <n v="67.77"/>
    <n v="12.400000000000006"/>
    <s v="Good"/>
    <x v="1"/>
  </r>
  <r>
    <x v="26"/>
    <s v="Dillon High School"/>
    <s v="1704005"/>
    <s v="H"/>
    <n v="82.18"/>
    <n v="17.599999999999994"/>
    <s v="Below Average"/>
    <x v="0"/>
  </r>
  <r>
    <x v="26"/>
    <s v="Dillon Middle School"/>
    <s v="1704010"/>
    <s v="M"/>
    <n v="89.75"/>
    <n v="20.700000000000003"/>
    <s v="Excellent"/>
    <x v="0"/>
  </r>
  <r>
    <x v="26"/>
    <s v="East Elementary School"/>
    <n v="1704007"/>
    <s v="P"/>
    <n v="89.76"/>
    <n v="15.4"/>
    <s v="Not Rated"/>
    <x v="0"/>
  </r>
  <r>
    <x v="26"/>
    <s v="Gordon Elementary School"/>
    <s v="1704009"/>
    <s v="E"/>
    <n v="90.09"/>
    <n v="16"/>
    <s v="Unsatisfactory"/>
    <x v="0"/>
  </r>
  <r>
    <x v="26"/>
    <s v="Lake View Elementary School"/>
    <s v="1704003"/>
    <s v="E"/>
    <n v="79.63"/>
    <n v="18.099999999999994"/>
    <s v="Average"/>
    <x v="0"/>
  </r>
  <r>
    <x v="26"/>
    <s v="South Elementary"/>
    <n v="1704008"/>
    <s v="P"/>
    <n v="96.73"/>
    <n v="17.8"/>
    <s v="Not Rated"/>
    <x v="0"/>
  </r>
  <r>
    <x v="26"/>
    <s v="Stewart Heights Elementary "/>
    <s v="1704011"/>
    <s v="P"/>
    <n v="96.06"/>
    <n v="13.2"/>
    <s v="Not Rated"/>
    <x v="0"/>
  </r>
  <r>
    <x v="26"/>
    <s v="Lake View High School"/>
    <s v="1704002"/>
    <s v="H"/>
    <n v="69.459999999999994"/>
    <n v="10.400000000000006"/>
    <s v="Average"/>
    <x v="1"/>
  </r>
  <r>
    <x v="26"/>
    <s v="Lake View High School"/>
    <s v="1704002"/>
    <s v="M"/>
    <n v="69.459999999999994"/>
    <n v="10.400000000000006"/>
    <s v="Average"/>
    <x v="1"/>
  </r>
  <r>
    <x v="27"/>
    <s v="Clay Hill Elementary School"/>
    <s v="1804021"/>
    <s v="E"/>
    <n v="80.23"/>
    <n v="5.2999999999999972"/>
    <s v="Average"/>
    <x v="0"/>
  </r>
  <r>
    <x v="27"/>
    <s v="Harleyville Elementary School"/>
    <s v="1804016"/>
    <s v="E"/>
    <n v="85.08"/>
    <n v="19.299999999999997"/>
    <s v="Average"/>
    <x v="0"/>
  </r>
  <r>
    <x v="27"/>
    <s v="Harleyville Ridgeville Middle School"/>
    <s v="1804022"/>
    <s v="M"/>
    <n v="80.540000000000006"/>
    <n v="41"/>
    <s v="Unsatisfactory"/>
    <x v="0"/>
  </r>
  <r>
    <x v="27"/>
    <s v="St. George Middle School"/>
    <s v="1804017"/>
    <s v="M"/>
    <n v="74.13"/>
    <n v="14.900000000000006"/>
    <s v="Average"/>
    <x v="0"/>
  </r>
  <r>
    <x v="27"/>
    <s v="Williams Memorial Elementary"/>
    <s v="1804018"/>
    <s v="E"/>
    <n v="73.72"/>
    <n v="15.5"/>
    <s v="Below Average"/>
    <x v="0"/>
  </r>
  <r>
    <x v="27"/>
    <s v="Woodland High School"/>
    <s v="1804019"/>
    <s v="H"/>
    <n v="70"/>
    <n v="15.599999999999994"/>
    <s v="Average"/>
    <x v="0"/>
  </r>
  <r>
    <x v="28"/>
    <s v="Dr. Eugene Sires Elementary School"/>
    <s v="1802030"/>
    <s v="E"/>
    <n v="54.29"/>
    <s v="Not Available"/>
    <s v="Below Average"/>
    <x v="0"/>
  </r>
  <r>
    <x v="28"/>
    <s v="Eagle Nest Elementary School"/>
    <s v="1802024"/>
    <s v="E"/>
    <n v="64.319999999999993"/>
    <n v="22.099999999999994"/>
    <s v="Below Average"/>
    <x v="0"/>
  </r>
  <r>
    <x v="28"/>
    <s v="James H. Spann Elementary School"/>
    <s v="1802010"/>
    <s v="E"/>
    <n v="63.15"/>
    <n v="14.099999999999994"/>
    <s v="Below Average"/>
    <x v="0"/>
  </r>
  <r>
    <x v="28"/>
    <s v="Joseph R. Pye Elementary School"/>
    <s v="1802028"/>
    <s v="E"/>
    <n v="45.64"/>
    <n v="23.400000000000006"/>
    <s v="Average"/>
    <x v="0"/>
  </r>
  <r>
    <x v="28"/>
    <s v="Knightsville Elementary School"/>
    <s v="1802007"/>
    <s v="E"/>
    <n v="48.37"/>
    <n v="30.099999999999994"/>
    <s v="Average"/>
    <x v="0"/>
  </r>
  <r>
    <x v="28"/>
    <s v="Oakbrook Elementary School"/>
    <s v="1802017"/>
    <s v="E"/>
    <n v="55.69"/>
    <n v="15.799999999999997"/>
    <s v="Below Average"/>
    <x v="0"/>
  </r>
  <r>
    <x v="28"/>
    <s v="River Oaks Middle School"/>
    <s v="1802026"/>
    <s v="M"/>
    <n v="64.849999999999994"/>
    <n v="11.599999999999994"/>
    <s v="Unsatisfactory"/>
    <x v="0"/>
  </r>
  <r>
    <x v="28"/>
    <s v="Summerville Elementary School"/>
    <s v="1802009"/>
    <s v="E"/>
    <n v="63.7"/>
    <n v="23.099999999999994"/>
    <s v="Below Average"/>
    <x v="0"/>
  </r>
  <r>
    <x v="28"/>
    <s v="Windsor Hill Arts Infused Elementary School"/>
    <s v="1802019"/>
    <s v="E"/>
    <n v="72.98"/>
    <n v="12.099999999999994"/>
    <s v="Good"/>
    <x v="0"/>
  </r>
  <r>
    <x v="28"/>
    <s v="Alston Middle School"/>
    <s v="1802011"/>
    <s v="M"/>
    <n v="61.47"/>
    <n v="15"/>
    <s v="Average"/>
    <x v="1"/>
  </r>
  <r>
    <x v="28"/>
    <s v="Alston-Bailey Elementary School"/>
    <s v="1802031"/>
    <s v="E"/>
    <n v="67.62"/>
    <s v="Not Available"/>
    <s v="Average"/>
    <x v="1"/>
  </r>
  <r>
    <x v="28"/>
    <s v="Ashley Ridge High School"/>
    <s v="1802027"/>
    <s v="H"/>
    <n v="38.72"/>
    <n v="14.200000000000003"/>
    <s v="Excellent"/>
    <x v="1"/>
  </r>
  <r>
    <x v="28"/>
    <s v="Beech Hill Elementary School"/>
    <s v="1802021"/>
    <s v="E"/>
    <n v="30.39"/>
    <n v="17"/>
    <s v="Excellent"/>
    <x v="1"/>
  </r>
  <r>
    <x v="28"/>
    <s v="Charles B. Dubose Middle School"/>
    <s v="1802016"/>
    <s v="M"/>
    <n v="48.44"/>
    <n v="16.799999999999997"/>
    <s v="Average"/>
    <x v="1"/>
  </r>
  <r>
    <x v="28"/>
    <s v="Flowertown Elementary School"/>
    <s v="1802014"/>
    <s v="E"/>
    <n v="58.97"/>
    <n v="15"/>
    <s v="Average"/>
    <x v="1"/>
  </r>
  <r>
    <x v="28"/>
    <s v="Fort Dorchester Elementary School"/>
    <s v="1802023"/>
    <s v="E"/>
    <n v="34.25"/>
    <n v="12.099999999999994"/>
    <s v="Good"/>
    <x v="1"/>
  </r>
  <r>
    <x v="28"/>
    <s v="Fort Dorchester High School"/>
    <s v="1802020"/>
    <s v="H"/>
    <n v="47.96"/>
    <n v="13.400000000000006"/>
    <s v="Good"/>
    <x v="1"/>
  </r>
  <r>
    <x v="28"/>
    <s v="Gregg Middle School"/>
    <s v="1802022"/>
    <s v="M"/>
    <n v="48.15"/>
    <n v="13"/>
    <s v="Average"/>
    <x v="1"/>
  </r>
  <r>
    <x v="28"/>
    <s v="Newington Elementary School"/>
    <s v="1802013"/>
    <s v="E"/>
    <n v="66.98"/>
    <n v="12.5"/>
    <s v="Average"/>
    <x v="1"/>
  </r>
  <r>
    <x v="28"/>
    <s v="Oakbrook Middle School"/>
    <s v="1802018"/>
    <s v="M"/>
    <n v="47.25"/>
    <n v="16.400000000000006"/>
    <s v="Good"/>
    <x v="1"/>
  </r>
  <r>
    <x v="28"/>
    <s v="Rollings Middle School Of The Arts"/>
    <s v="1802012"/>
    <s v="M"/>
    <n v="23.94"/>
    <n v="10.700000000000003"/>
    <s v="Excellent"/>
    <x v="1"/>
  </r>
  <r>
    <x v="28"/>
    <s v="Sand Hill Elementary School"/>
    <s v="1802029"/>
    <s v="E"/>
    <n v="42.08"/>
    <s v="Not Available"/>
    <s v="Good"/>
    <x v="1"/>
  </r>
  <r>
    <x v="28"/>
    <s v="Summerville High School"/>
    <s v="1802006"/>
    <s v="H"/>
    <n v="49.89"/>
    <n v="15"/>
    <s v="Good"/>
    <x v="1"/>
  </r>
  <r>
    <x v="28"/>
    <s v="William M. Reeves, Jr. Elementary School"/>
    <s v="1802025"/>
    <s v="E"/>
    <n v="43.07"/>
    <n v="14.900000000000006"/>
    <s v="Average"/>
    <x v="1"/>
  </r>
  <r>
    <x v="29"/>
    <s v="Fairfield Central High School"/>
    <s v="2001013"/>
    <s v="H"/>
    <n v="80.83"/>
    <n v="20.5"/>
    <s v="Average"/>
    <x v="0"/>
  </r>
  <r>
    <x v="29"/>
    <s v="Fairfield Elementary School"/>
    <s v="2001014"/>
    <s v="E"/>
    <n v="93.52"/>
    <n v="20"/>
    <s v="Below Average"/>
    <x v="0"/>
  </r>
  <r>
    <x v="29"/>
    <s v="Fairfield Magnet School For Math And Science"/>
    <s v="2001015"/>
    <s v="E"/>
    <n v="82.21"/>
    <n v="27.700000000000003"/>
    <s v="Excellent"/>
    <x v="0"/>
  </r>
  <r>
    <x v="29"/>
    <s v="Fairfield Middle School"/>
    <s v="2001001"/>
    <s v="M"/>
    <n v="84.38"/>
    <n v="20.900000000000006"/>
    <s v="Below Average"/>
    <x v="0"/>
  </r>
  <r>
    <x v="29"/>
    <s v="Geiger Elementary School"/>
    <s v="2001012"/>
    <s v="E"/>
    <n v="86.04"/>
    <n v="22.599999999999994"/>
    <s v="Average"/>
    <x v="0"/>
  </r>
  <r>
    <x v="29"/>
    <s v="Kelly Miller Elementary"/>
    <s v="2001008"/>
    <s v="E"/>
    <n v="88.79"/>
    <n v="12.400000000000006"/>
    <s v="Good"/>
    <x v="0"/>
  </r>
  <r>
    <x v="29"/>
    <s v="Mccrorey-Liston School Of Technology"/>
    <s v="2001009"/>
    <s v="E"/>
    <n v="85.21"/>
    <n v="24.900000000000006"/>
    <s v="Average"/>
    <x v="0"/>
  </r>
  <r>
    <x v="30"/>
    <s v="Johnsonville Elementary School"/>
    <s v="2105047"/>
    <s v="E"/>
    <n v="77.33"/>
    <n v="11.5"/>
    <s v="Below Average"/>
    <x v="0"/>
  </r>
  <r>
    <x v="30"/>
    <s v="Johnsonville High School"/>
    <s v="2105045"/>
    <s v="H"/>
    <n v="59.44"/>
    <n v="16.5"/>
    <s v="Good"/>
    <x v="1"/>
  </r>
  <r>
    <x v="30"/>
    <s v="Johnsonville Middle School"/>
    <s v="2105049"/>
    <s v="M"/>
    <n v="69.150000000000006"/>
    <n v="13.900000000000006"/>
    <s v="Good"/>
    <x v="1"/>
  </r>
  <r>
    <x v="31"/>
    <s v="Dr. Ronald E. Mcnair Junior High School"/>
    <s v="2103053"/>
    <s v="M"/>
    <n v="89.19"/>
    <n v="38.6"/>
    <s v="Unsatisfactory"/>
    <x v="0"/>
  </r>
  <r>
    <x v="31"/>
    <s v="J. Paul Truluck Intermediate School"/>
    <s v="2103052"/>
    <s v="M"/>
    <n v="90.04"/>
    <s v="Not Available"/>
    <s v="Average"/>
    <x v="0"/>
  </r>
  <r>
    <x v="31"/>
    <s v="J.C. Lynch Elementary School"/>
    <s v="2103036"/>
    <s v="E"/>
    <n v="85.07"/>
    <n v="14.400000000000006"/>
    <s v="Unsatisfactory"/>
    <x v="0"/>
  </r>
  <r>
    <x v="31"/>
    <s v="Lake City Early Childhood Center"/>
    <n v="2103050"/>
    <s v="P"/>
    <n v="96.32"/>
    <n v="20.3"/>
    <s v="Not Rated"/>
    <x v="0"/>
  </r>
  <r>
    <x v="31"/>
    <s v="Lake City High School"/>
    <s v="2103029"/>
    <s v="H"/>
    <n v="85.5"/>
    <n v="25.799999999999997"/>
    <s v="Below Average"/>
    <x v="0"/>
  </r>
  <r>
    <x v="31"/>
    <s v="Main Street Elementary School"/>
    <s v="2103051"/>
    <s v="E"/>
    <n v="92.6"/>
    <n v="36.299999999999997"/>
    <s v="Below Average"/>
    <x v="0"/>
  </r>
  <r>
    <x v="31"/>
    <s v="Olanta Elementary School"/>
    <s v="2103037"/>
    <s v="E"/>
    <n v="88.35"/>
    <n v="10.299999999999997"/>
    <s v="Average"/>
    <x v="0"/>
  </r>
  <r>
    <x v="31"/>
    <s v="Scranton Elementary"/>
    <s v="2103039"/>
    <s v="E"/>
    <n v="80.64"/>
    <n v="16.599999999999994"/>
    <s v="Average"/>
    <x v="0"/>
  </r>
  <r>
    <x v="32"/>
    <s v="Brockington Elementary"/>
    <s v="2104043"/>
    <s v="E"/>
    <n v="92.33"/>
    <n v="34.400000000000006"/>
    <s v="Below Average"/>
    <x v="0"/>
  </r>
  <r>
    <x v="32"/>
    <s v="Johnson Middle School"/>
    <s v="2104042"/>
    <s v="M"/>
    <n v="90.85"/>
    <n v="20.700000000000003"/>
    <s v="Average"/>
    <x v="0"/>
  </r>
  <r>
    <x v="32"/>
    <s v="Timmonsville High School"/>
    <s v="2104041"/>
    <s v="H"/>
    <n v="91.98"/>
    <n v="37.1"/>
    <s v="Below Average"/>
    <x v="0"/>
  </r>
  <r>
    <x v="33"/>
    <s v="Child Development Center at Woods Road"/>
    <n v="2101803"/>
    <s v="CD"/>
    <n v="86.7"/>
    <s v="Not Available"/>
    <s v="Not Available"/>
    <x v="0"/>
  </r>
  <r>
    <x v="33"/>
    <s v="Dewey L. Carter Elementary School"/>
    <s v="2101019"/>
    <s v="E"/>
    <n v="82.7"/>
    <n v="18"/>
    <s v="Below Average"/>
    <x v="0"/>
  </r>
  <r>
    <x v="33"/>
    <s v="Greenwood Elementary School"/>
    <s v="2101011"/>
    <s v="E"/>
    <n v="72.78"/>
    <n v="12.099999999999994"/>
    <s v="Below Average"/>
    <x v="0"/>
  </r>
  <r>
    <x v="33"/>
    <s v="Henry L Sneed Middle School"/>
    <s v="2101050"/>
    <s v="M"/>
    <n v="50.55"/>
    <n v="15.400000000000006"/>
    <s v="Unsatisfactory"/>
    <x v="0"/>
  </r>
  <r>
    <x v="33"/>
    <s v="Henry Timrod Elementary"/>
    <s v="2101020"/>
    <s v="E"/>
    <n v="87.01"/>
    <n v="12.799999999999997"/>
    <s v="Below Average"/>
    <x v="0"/>
  </r>
  <r>
    <x v="33"/>
    <s v="John W. Moore Intermediate School"/>
    <s v="2101002"/>
    <s v="E"/>
    <n v="55.07"/>
    <n v="22.099999999999994"/>
    <s v="Below Average"/>
    <x v="0"/>
  </r>
  <r>
    <x v="33"/>
    <s v="North Vista Elementary"/>
    <s v="2101016"/>
    <s v="E"/>
    <n v="86.13"/>
    <n v="22.599999999999994"/>
    <s v="Below Average"/>
    <x v="0"/>
  </r>
  <r>
    <x v="33"/>
    <s v="Palmetto Youth Academy Charter"/>
    <s v="2101600"/>
    <s v="E"/>
    <n v="90.8"/>
    <s v="Not Available"/>
    <s v="Unsatisfactory"/>
    <x v="0"/>
  </r>
  <r>
    <x v="33"/>
    <s v="Savannah Grove Elementary School"/>
    <s v="2101018"/>
    <s v="E"/>
    <n v="78.900000000000006"/>
    <n v="11.200000000000003"/>
    <s v="Average"/>
    <x v="0"/>
  </r>
  <r>
    <x v="33"/>
    <s v="South Florence High School"/>
    <s v="2101004"/>
    <s v="H"/>
    <n v="63.97"/>
    <n v="10.299999999999997"/>
    <s v="Below Average"/>
    <x v="0"/>
  </r>
  <r>
    <x v="33"/>
    <s v="Southside Middle School"/>
    <s v="2101022"/>
    <s v="M"/>
    <n v="67.92"/>
    <n v="18.700000000000003"/>
    <s v="Unsatisfactory"/>
    <x v="0"/>
  </r>
  <r>
    <x v="33"/>
    <s v="Theodore Lester Elementary"/>
    <s v="2101013"/>
    <s v="E"/>
    <n v="90.57"/>
    <n v="13.799999999999997"/>
    <s v="Below Average"/>
    <x v="0"/>
  </r>
  <r>
    <x v="33"/>
    <s v="Wallace Gregg Elementary School"/>
    <s v="2101021"/>
    <s v="E"/>
    <n v="88.44"/>
    <n v="20.700000000000003"/>
    <s v="Unsatisfactory"/>
    <x v="0"/>
  </r>
  <r>
    <x v="33"/>
    <s v="Williams Middle School"/>
    <s v="2101005"/>
    <s v="M"/>
    <n v="70"/>
    <n v="17.299999999999997"/>
    <s v="Average"/>
    <x v="0"/>
  </r>
  <r>
    <x v="33"/>
    <s v="Briggs Elementary School"/>
    <s v="2101008"/>
    <s v="E"/>
    <n v="65.819999999999993"/>
    <n v="8.9000000000000057"/>
    <s v="Average"/>
    <x v="1"/>
  </r>
  <r>
    <x v="33"/>
    <s v="Carver Elementary School"/>
    <s v="2101009"/>
    <s v="E"/>
    <n v="57.19"/>
    <n v="15.099999999999994"/>
    <s v="Average"/>
    <x v="1"/>
  </r>
  <r>
    <x v="33"/>
    <s v="Delmae Heights Elementary School"/>
    <s v="2101010"/>
    <s v="E"/>
    <n v="64.290000000000006"/>
    <n v="11.799999999999997"/>
    <s v="Good"/>
    <x v="1"/>
  </r>
  <r>
    <x v="33"/>
    <s v="Lucy T. Davis Elementary"/>
    <s v="2101051"/>
    <s v="E"/>
    <n v="53.85"/>
    <n v="10.5"/>
    <s v="Average"/>
    <x v="1"/>
  </r>
  <r>
    <x v="33"/>
    <s v="Mclaurin Elementary"/>
    <s v="2101012"/>
    <s v="E"/>
    <n v="62.31"/>
    <n v="8.5999999999999943"/>
    <s v="Average"/>
    <x v="1"/>
  </r>
  <r>
    <x v="33"/>
    <s v="Royall Elementary School"/>
    <s v="2101017"/>
    <s v="E"/>
    <n v="60.06"/>
    <n v="6.2000000000000028"/>
    <s v="Excellent"/>
    <x v="1"/>
  </r>
  <r>
    <x v="33"/>
    <s v="West Florence High School"/>
    <s v="2101014"/>
    <s v="H"/>
    <n v="47.99"/>
    <n v="18"/>
    <s v="Average"/>
    <x v="1"/>
  </r>
  <r>
    <x v="33"/>
    <s v="Wilson High School"/>
    <s v="2101006"/>
    <s v="H"/>
    <n v="69"/>
    <n v="16.599999999999994"/>
    <s v="Average"/>
    <x v="1"/>
  </r>
  <r>
    <x v="34"/>
    <s v="Hannah-Pamplico Elementary/Middle School"/>
    <s v="2102028"/>
    <s v="E"/>
    <n v="73.83"/>
    <n v="12.799999999999997"/>
    <s v="Below Average"/>
    <x v="0"/>
  </r>
  <r>
    <x v="34"/>
    <s v="Hannah-Pamplico Elementary/Middle School"/>
    <s v="2102028"/>
    <s v="M"/>
    <n v="73.83"/>
    <n v="12.799999999999997"/>
    <s v="Below Average"/>
    <x v="0"/>
  </r>
  <r>
    <x v="34"/>
    <s v="Hannah - Pamplico High School"/>
    <s v="2102024"/>
    <s v="H"/>
    <n v="64.86"/>
    <n v="17.400000000000006"/>
    <s v="Average"/>
    <x v="1"/>
  </r>
  <r>
    <x v="35"/>
    <s v="Andrews Elementary School"/>
    <s v="2201008"/>
    <s v="E"/>
    <n v="82.4"/>
    <n v="5.5"/>
    <s v="Unsatisfactory"/>
    <x v="0"/>
  </r>
  <r>
    <x v="35"/>
    <s v="Andrews High School"/>
    <s v="2201001"/>
    <s v="H"/>
    <n v="71.400000000000006"/>
    <n v="12.200000000000003"/>
    <s v="Below Average"/>
    <x v="0"/>
  </r>
  <r>
    <x v="35"/>
    <s v="Brown's Ferry Elementary School"/>
    <s v="2201009"/>
    <s v="E"/>
    <n v="92.22"/>
    <n v="15.200000000000003"/>
    <s v="Average"/>
    <x v="0"/>
  </r>
  <r>
    <x v="35"/>
    <s v="Carvers Bay High School"/>
    <s v="2201026"/>
    <s v="H"/>
    <n v="77.69"/>
    <n v="12.900000000000006"/>
    <s v="Average"/>
    <x v="0"/>
  </r>
  <r>
    <x v="35"/>
    <s v="Carvers Bay Middle"/>
    <s v="2201027"/>
    <s v="M"/>
    <n v="83.7"/>
    <n v="31.700000000000003"/>
    <s v="Average"/>
    <x v="0"/>
  </r>
  <r>
    <x v="35"/>
    <s v="Georgetown High School"/>
    <s v="2201004"/>
    <s v="H"/>
    <n v="71.61"/>
    <n v="21.799999999999997"/>
    <s v="Below Average"/>
    <x v="0"/>
  </r>
  <r>
    <x v="35"/>
    <s v="Georgetown Middle School"/>
    <s v="2201013"/>
    <s v="M"/>
    <n v="72.81"/>
    <n v="17.5"/>
    <s v="Average"/>
    <x v="0"/>
  </r>
  <r>
    <x v="35"/>
    <s v="Kensington"/>
    <s v="2201014"/>
    <s v="E"/>
    <n v="73.36"/>
    <n v="8.2999999999999972"/>
    <s v="Average"/>
    <x v="0"/>
  </r>
  <r>
    <x v="35"/>
    <s v="Maryville Elementary School"/>
    <s v="2201015"/>
    <s v="E"/>
    <n v="83.83"/>
    <n v="9.7999999999999972"/>
    <s v="Below Average"/>
    <x v="0"/>
  </r>
  <r>
    <x v="35"/>
    <s v="Mcdonald Elementary"/>
    <s v="2201016"/>
    <s v="E"/>
    <n v="88.07"/>
    <n v="11.099999999999994"/>
    <s v="Below Average"/>
    <x v="0"/>
  </r>
  <r>
    <x v="35"/>
    <s v="Plantersville Elementary"/>
    <s v="2201020"/>
    <s v="E"/>
    <n v="89.81"/>
    <n v="18.700000000000003"/>
    <s v="Below Average"/>
    <x v="0"/>
  </r>
  <r>
    <x v="35"/>
    <s v="Pleasant Hill Elementary School"/>
    <s v="2201012"/>
    <s v="E"/>
    <n v="77.13"/>
    <n v="6.7000000000000028"/>
    <s v="Average"/>
    <x v="0"/>
  </r>
  <r>
    <x v="35"/>
    <s v="Rosemary Middle School"/>
    <s v="2201022"/>
    <s v="M"/>
    <n v="77.42"/>
    <n v="21.799999999999997"/>
    <s v="Below Average"/>
    <x v="0"/>
  </r>
  <r>
    <x v="35"/>
    <s v="Sampit Elementary"/>
    <s v="2201023"/>
    <s v="E"/>
    <n v="88.22"/>
    <n v="9.5999999999999943"/>
    <s v="Below Average"/>
    <x v="0"/>
  </r>
  <r>
    <x v="35"/>
    <s v="Waccamaw Middle School"/>
    <s v="2201028"/>
    <s v="M"/>
    <n v="38.31"/>
    <n v="17.200000000000003"/>
    <s v="Below Average"/>
    <x v="0"/>
  </r>
  <r>
    <x v="35"/>
    <s v="Coastal Montessori Charter School"/>
    <s v="2201601"/>
    <s v="E"/>
    <n v="31.15"/>
    <n v="13"/>
    <s v="Good"/>
    <x v="1"/>
  </r>
  <r>
    <x v="35"/>
    <s v="Coastal Montessori Charter School"/>
    <s v="2201601"/>
    <s v="M"/>
    <n v="31.15"/>
    <n v="13"/>
    <s v="Good"/>
    <x v="1"/>
  </r>
  <r>
    <x v="35"/>
    <s v="Waccamaw Elementary School"/>
    <n v="2201024"/>
    <s v="P"/>
    <n v="54.38"/>
    <n v="9.1999999999999993"/>
    <s v="Not Rated"/>
    <x v="1"/>
  </r>
  <r>
    <x v="35"/>
    <s v="Waccamaw High School"/>
    <s v="2201025"/>
    <s v="H"/>
    <n v="35.28"/>
    <n v="12"/>
    <s v="Excellent"/>
    <x v="1"/>
  </r>
  <r>
    <x v="35"/>
    <s v="Waccamaw Intermediate School"/>
    <s v="2201029"/>
    <s v="E"/>
    <n v="45.9"/>
    <n v="10.599999999999994"/>
    <s v="Excellent"/>
    <x v="1"/>
  </r>
  <r>
    <x v="36"/>
    <s v="Eleanor S. Rice Elementary School"/>
    <s v="2450008"/>
    <s v="E"/>
    <n v="87.76"/>
    <n v="20.700000000000003"/>
    <s v="Average"/>
    <x v="0"/>
  </r>
  <r>
    <x v="36"/>
    <s v="Emerald High School"/>
    <s v="2450001"/>
    <s v="H"/>
    <n v="66.47"/>
    <n v="19.5"/>
    <s v="Below Average"/>
    <x v="0"/>
  </r>
  <r>
    <x v="36"/>
    <s v="Greenwood High School"/>
    <s v="2450002"/>
    <s v="H"/>
    <n v="59.33"/>
    <n v="20.299999999999997"/>
    <s v="Average"/>
    <x v="0"/>
  </r>
  <r>
    <x v="36"/>
    <s v="Hodges Elementary"/>
    <s v="2450016"/>
    <s v="E"/>
    <n v="62.73"/>
    <n v="21.099999999999994"/>
    <s v="Average"/>
    <x v="0"/>
  </r>
  <r>
    <x v="36"/>
    <s v="Lakeview Elementary School"/>
    <s v="2450009"/>
    <s v="E"/>
    <n v="63.44"/>
    <n v="12.700000000000003"/>
    <s v="Below Average"/>
    <x v="0"/>
  </r>
  <r>
    <x v="36"/>
    <s v="Mathews Elementary School"/>
    <s v="2450011"/>
    <s v="E"/>
    <n v="89.89"/>
    <n v="11.299999999999997"/>
    <s v="Average"/>
    <x v="0"/>
  </r>
  <r>
    <x v="36"/>
    <s v="Merrywood Elementary"/>
    <s v="2450012"/>
    <s v="E"/>
    <n v="73.58"/>
    <n v="11.099999999999994"/>
    <s v="Average"/>
    <x v="0"/>
  </r>
  <r>
    <x v="36"/>
    <s v="Northside Middle School"/>
    <s v="2450003"/>
    <s v="M"/>
    <n v="76.34"/>
    <n v="11.299999999999997"/>
    <s v="Average"/>
    <x v="0"/>
  </r>
  <r>
    <x v="36"/>
    <s v="Pinecrest Elementary School"/>
    <s v="2450014"/>
    <s v="E"/>
    <n v="80.42"/>
    <n v="13.700000000000003"/>
    <s v="Below Average"/>
    <x v="0"/>
  </r>
  <r>
    <x v="36"/>
    <s v="Springfield Elementary School"/>
    <s v="2450028"/>
    <s v="E"/>
    <n v="70.59"/>
    <n v="13.700000000000003"/>
    <s v="Average"/>
    <x v="0"/>
  </r>
  <r>
    <x v="36"/>
    <s v="Woodfields Elementary School"/>
    <s v="2450018"/>
    <s v="E"/>
    <n v="84.78"/>
    <n v="19.400000000000006"/>
    <s v="Average"/>
    <x v="0"/>
  </r>
  <r>
    <x v="36"/>
    <s v="Brewer Middle School"/>
    <s v="2450017"/>
    <s v="M"/>
    <n v="69.180000000000007"/>
    <n v="17"/>
    <s v="Average"/>
    <x v="1"/>
  </r>
  <r>
    <x v="36"/>
    <s v="Westview Middle School"/>
    <s v="2450029"/>
    <s v="M"/>
    <n v="69.06"/>
    <n v="15.200000000000003"/>
    <s v="Average"/>
    <x v="1"/>
  </r>
  <r>
    <x v="37"/>
    <s v="Ware Shoals Elementary Middle School"/>
    <s v="2451024"/>
    <s v="M"/>
    <n v="74.739999999999995"/>
    <n v="20.900000000000006"/>
    <s v="Average"/>
    <x v="0"/>
  </r>
  <r>
    <x v="37"/>
    <s v="Ware Shoals Primary School"/>
    <s v="2451022"/>
    <s v="E"/>
    <n v="82.55"/>
    <n v="19.099999999999994"/>
    <s v="Unsatisfactory"/>
    <x v="0"/>
  </r>
  <r>
    <x v="37"/>
    <s v="Ware Shoals High School"/>
    <s v="2451020"/>
    <s v="H"/>
    <n v="66.400000000000006"/>
    <n v="18.799999999999997"/>
    <s v="Average"/>
    <x v="1"/>
  </r>
  <r>
    <x v="38"/>
    <s v="Ninety Six Primary"/>
    <s v="2452028"/>
    <s v="P"/>
    <n v="73.39"/>
    <n v="14.7"/>
    <s v="Not Rated"/>
    <x v="0"/>
  </r>
  <r>
    <x v="38"/>
    <s v="Edgewood Middle"/>
    <s v="2452026"/>
    <s v="M"/>
    <n v="56.82"/>
    <n v="5.7000000000000028"/>
    <s v="Good"/>
    <x v="1"/>
  </r>
  <r>
    <x v="38"/>
    <s v="Ninety Six Elementary School"/>
    <s v="2452027"/>
    <s v="E"/>
    <n v="65.16"/>
    <n v="10.099999999999994"/>
    <s v="Average"/>
    <x v="1"/>
  </r>
  <r>
    <x v="38"/>
    <s v="Ninety Six High School"/>
    <s v="2452025"/>
    <s v="H"/>
    <n v="49.79"/>
    <n v="18.299999999999997"/>
    <s v="Good"/>
    <x v="1"/>
  </r>
  <r>
    <x v="39"/>
    <s v="Estill Elementary"/>
    <s v="2502017"/>
    <s v="E"/>
    <n v="94.64"/>
    <n v="22.799999999999997"/>
    <s v="Good"/>
    <x v="0"/>
  </r>
  <r>
    <x v="39"/>
    <s v="Estill High School"/>
    <s v="2502011"/>
    <s v="H"/>
    <n v="87.38"/>
    <n v="27.200000000000003"/>
    <s v="Unsatisfactory"/>
    <x v="0"/>
  </r>
  <r>
    <x v="39"/>
    <s v="Estill Middle School"/>
    <s v="2502014"/>
    <s v="M"/>
    <n v="92.21"/>
    <n v="37.9"/>
    <s v="Below Average"/>
    <x v="0"/>
  </r>
  <r>
    <x v="40"/>
    <s v="Ben Hazel Primary"/>
    <n v="2501018"/>
    <s v="P"/>
    <n v="76.569999999999993"/>
    <n v="22.4"/>
    <s v="Not Rated"/>
    <x v="0"/>
  </r>
  <r>
    <x v="40"/>
    <s v="Brunson Elementary School"/>
    <s v="2501004"/>
    <s v="E"/>
    <n v="77.180000000000007"/>
    <n v="10.400000000000006"/>
    <s v="Good"/>
    <x v="0"/>
  </r>
  <r>
    <x v="40"/>
    <s v="Fennell Elementary School"/>
    <s v="2501010"/>
    <s v="E"/>
    <n v="85.28"/>
    <n v="17.799999999999997"/>
    <s v="Average"/>
    <x v="0"/>
  </r>
  <r>
    <x v="40"/>
    <s v="Hampton Elementary School"/>
    <s v="2501006"/>
    <s v="E"/>
    <n v="82.29"/>
    <n v="17.900000000000006"/>
    <s v="Below Average"/>
    <x v="0"/>
  </r>
  <r>
    <x v="40"/>
    <s v="North District Middle School"/>
    <s v="2501008"/>
    <s v="M"/>
    <n v="72.650000000000006"/>
    <n v="14.799999999999997"/>
    <s v="Good"/>
    <x v="0"/>
  </r>
  <r>
    <x v="40"/>
    <s v="Varnville Elementary"/>
    <s v="2501009"/>
    <s v="P"/>
    <n v="84.62"/>
    <n v="21.8"/>
    <s v="Not Rated"/>
    <x v="0"/>
  </r>
  <r>
    <x v="40"/>
    <s v="Wade Hampton High School - Hampton"/>
    <s v="2501001"/>
    <s v="H"/>
    <n v="66.16"/>
    <n v="28.900000000000006"/>
    <s v="Average"/>
    <x v="0"/>
  </r>
  <r>
    <x v="41"/>
    <s v="Academy Of Hope Public Charter School"/>
    <s v="2601603"/>
    <s v="E"/>
    <n v="94.04"/>
    <n v="22.200000000000003"/>
    <s v="Below Average"/>
    <x v="0"/>
  </r>
  <r>
    <x v="41"/>
    <s v="Academy Of Hope Public Charter School"/>
    <s v="2601603"/>
    <s v="M"/>
    <n v="94.04"/>
    <n v="22.200000000000003"/>
    <s v="Excellent"/>
    <x v="0"/>
  </r>
  <r>
    <x v="41"/>
    <s v="Black Water Middle School"/>
    <s v="2601062"/>
    <s v="M"/>
    <n v="73.94"/>
    <n v="10.700000000000003"/>
    <s v="Average"/>
    <x v="0"/>
  </r>
  <r>
    <x v="41"/>
    <s v="Bridgewater Academy Charter School"/>
    <s v="2601601"/>
    <s v="E"/>
    <n v="80.36"/>
    <n v="33.799999999999997"/>
    <s v="Unsatisfactory"/>
    <x v="0"/>
  </r>
  <r>
    <x v="41"/>
    <s v="Bridgewater Academy Charter School"/>
    <s v="2601601"/>
    <s v="M"/>
    <n v="80.36"/>
    <n v="33.799999999999997"/>
    <s v="Good"/>
    <x v="0"/>
  </r>
  <r>
    <x v="41"/>
    <s v="Conway Middle School"/>
    <s v="2601017"/>
    <s v="M"/>
    <n v="63.34"/>
    <n v="21.5"/>
    <s v="Average"/>
    <x v="0"/>
  </r>
  <r>
    <x v="41"/>
    <s v="Daisy Elementary"/>
    <s v="2601021"/>
    <s v="E"/>
    <n v="82.01"/>
    <n v="6.5999999999999943"/>
    <s v="Excellent"/>
    <x v="0"/>
  </r>
  <r>
    <x v="41"/>
    <s v="Forestbrook Middle School"/>
    <s v="2601051"/>
    <s v="M"/>
    <n v="61.68"/>
    <n v="24.400000000000006"/>
    <s v="Good"/>
    <x v="0"/>
  </r>
  <r>
    <x v="41"/>
    <s v="Green Sea Floyds Elementary"/>
    <s v="2601023"/>
    <s v="E"/>
    <n v="80.8"/>
    <n v="12"/>
    <s v="Average"/>
    <x v="0"/>
  </r>
  <r>
    <x v="41"/>
    <s v="Green Sea Floyds High School"/>
    <s v="2601006"/>
    <s v="M"/>
    <n v="71.84"/>
    <n v="14.799999999999997"/>
    <s v="Below Average"/>
    <x v="0"/>
  </r>
  <r>
    <x v="41"/>
    <s v="Green Sea Floyds High School"/>
    <s v="2601006"/>
    <s v="H"/>
    <n v="71.84"/>
    <n v="14.799999999999997"/>
    <s v="Average"/>
    <x v="0"/>
  </r>
  <r>
    <x v="41"/>
    <s v="Hcs Early College High School"/>
    <s v="2601064"/>
    <s v="H"/>
    <n v="71.36"/>
    <n v="4.5"/>
    <s v="Excellent"/>
    <x v="0"/>
  </r>
  <r>
    <x v="41"/>
    <s v="Homewood Elementary School"/>
    <s v="2601025"/>
    <s v="E"/>
    <n v="86.13"/>
    <n v="8.5"/>
    <s v="Average"/>
    <x v="0"/>
  </r>
  <r>
    <x v="41"/>
    <s v="Kingston Elementary"/>
    <s v="2601028"/>
    <s v="E"/>
    <n v="71.53"/>
    <n v="8.7999999999999972"/>
    <s v="Average"/>
    <x v="0"/>
  </r>
  <r>
    <x v="41"/>
    <s v="Loris Elementary School"/>
    <s v="2601032"/>
    <s v="E"/>
    <n v="83.49"/>
    <n v="11.799999999999997"/>
    <s v="Good"/>
    <x v="0"/>
  </r>
  <r>
    <x v="41"/>
    <s v="Loris High School"/>
    <s v="2601008"/>
    <s v="H"/>
    <n v="72.73"/>
    <n v="11.400000000000006"/>
    <s v="Below Average"/>
    <x v="0"/>
  </r>
  <r>
    <x v="41"/>
    <s v="Loris Middle School"/>
    <s v="2601027"/>
    <s v="M"/>
    <n v="78.48"/>
    <n v="15.099999999999994"/>
    <s v="Below Average"/>
    <x v="0"/>
  </r>
  <r>
    <x v="41"/>
    <s v="Myrtle Beach Elementary"/>
    <s v="2601034"/>
    <s v="P"/>
    <n v="77.989999999999995"/>
    <n v="24"/>
    <s v="Not Rated"/>
    <x v="0"/>
  </r>
  <r>
    <x v="41"/>
    <s v="Myrtle Beach Intermediate"/>
    <s v="2601053"/>
    <s v="E"/>
    <n v="77.23"/>
    <n v="11.599999999999994"/>
    <s v="Excellent"/>
    <x v="0"/>
  </r>
  <r>
    <x v="41"/>
    <s v="Myrtle Beach Middle School"/>
    <s v="2601016"/>
    <s v="M"/>
    <n v="72.44"/>
    <n v="13.099999999999994"/>
    <s v="Average"/>
    <x v="0"/>
  </r>
  <r>
    <x v="41"/>
    <s v="Myrtle Beach Primary"/>
    <s v="2601035"/>
    <s v="P"/>
    <n v="83.95"/>
    <n v="7.2"/>
    <s v="Not Rated"/>
    <x v="0"/>
  </r>
  <r>
    <x v="41"/>
    <s v="Ocean Bay Middle School"/>
    <s v="2601061"/>
    <s v="M"/>
    <n v="44.93"/>
    <n v="25.299999999999997"/>
    <s v="Excellent"/>
    <x v="0"/>
  </r>
  <r>
    <x v="41"/>
    <s v="Palmetto Academy For Learning Motorsports"/>
    <s v="2601604"/>
    <s v="H"/>
    <n v="72.03"/>
    <n v="14.299999999999997"/>
    <s v="Unsatisfactory"/>
    <x v="0"/>
  </r>
  <r>
    <x v="41"/>
    <s v="Palmetto Bays Elementary School"/>
    <s v="2601056"/>
    <s v="E"/>
    <n v="82.25"/>
    <n v="9.4000000000000057"/>
    <s v="Excellent"/>
    <x v="0"/>
  </r>
  <r>
    <x v="41"/>
    <s v="Pee Dee Elementary School"/>
    <s v="2601039"/>
    <s v="E"/>
    <n v="84.93"/>
    <n v="6.5"/>
    <s v="Average"/>
    <x v="0"/>
  </r>
  <r>
    <x v="41"/>
    <s v="Riverside Elementary"/>
    <s v="2601068"/>
    <s v="E"/>
    <n v="74.72"/>
    <n v="11.799999999999997"/>
    <s v="Average"/>
    <x v="0"/>
  </r>
  <r>
    <x v="41"/>
    <s v="Socastee Elementary School"/>
    <s v="2601054"/>
    <s v="E"/>
    <n v="81.45"/>
    <n v="10.299999999999997"/>
    <s v="Average"/>
    <x v="0"/>
  </r>
  <r>
    <x v="41"/>
    <s v="South Conway Elementary"/>
    <s v="2601045"/>
    <s v="E"/>
    <n v="85.56"/>
    <n v="11.5"/>
    <s v="Good"/>
    <x v="0"/>
  </r>
  <r>
    <x v="41"/>
    <s v="Waccamaw Elementary School"/>
    <s v="2601042"/>
    <s v="E"/>
    <n v="81.569999999999993"/>
    <n v="8.9000000000000057"/>
    <s v="Average"/>
    <x v="0"/>
  </r>
  <r>
    <x v="41"/>
    <s v="Waterway Elementary School"/>
    <s v="2601067"/>
    <s v="E"/>
    <n v="70.290000000000006"/>
    <n v="12.400000000000006"/>
    <s v="Good"/>
    <x v="0"/>
  </r>
  <r>
    <x v="41"/>
    <s v="Whittemore Park Middle School"/>
    <s v="2601013"/>
    <s v="M"/>
    <n v="83.07"/>
    <n v="23.299999999999997"/>
    <s v="Average"/>
    <x v="0"/>
  </r>
  <r>
    <x v="41"/>
    <s v="Aynor Elementary School"/>
    <s v="2601014"/>
    <s v="E"/>
    <n v="69.34"/>
    <n v="7.7999999999999972"/>
    <s v="Good"/>
    <x v="1"/>
  </r>
  <r>
    <x v="41"/>
    <s v="Aynor High School"/>
    <s v="2601001"/>
    <s v="H"/>
    <n v="54.08"/>
    <n v="7.5"/>
    <s v="Good"/>
    <x v="1"/>
  </r>
  <r>
    <x v="41"/>
    <s v="Aynor Middle School"/>
    <s v="2601057"/>
    <s v="M"/>
    <n v="62.01"/>
    <n v="7.0999999999999943"/>
    <s v="Good"/>
    <x v="1"/>
  </r>
  <r>
    <x v="41"/>
    <s v="Burgess Elementary School"/>
    <s v="2601063"/>
    <s v="E"/>
    <n v="63.51"/>
    <n v="14.099999999999994"/>
    <s v="Good"/>
    <x v="1"/>
  </r>
  <r>
    <x v="41"/>
    <s v="Carolina Forest Elementary School"/>
    <s v="2601049"/>
    <s v="E"/>
    <n v="56.58"/>
    <n v="10"/>
    <s v="Good"/>
    <x v="1"/>
  </r>
  <r>
    <x v="41"/>
    <s v="Carolina Forest High School"/>
    <s v="2601052"/>
    <s v="H"/>
    <n v="51"/>
    <n v="4.7999999999999972"/>
    <s v="Good"/>
    <x v="1"/>
  </r>
  <r>
    <x v="41"/>
    <s v="Conway Elementary School"/>
    <s v="2601036"/>
    <s v="E"/>
    <n v="64.16"/>
    <n v="12"/>
    <s v="Excellent"/>
    <x v="1"/>
  </r>
  <r>
    <x v="41"/>
    <s v="Conway High School"/>
    <s v="2601004"/>
    <s v="H"/>
    <n v="68.64"/>
    <n v="12.599999999999994"/>
    <s v="Average"/>
    <x v="1"/>
  </r>
  <r>
    <x v="41"/>
    <s v="Forestbrook Elementary"/>
    <s v="2601046"/>
    <s v="E"/>
    <n v="64.290000000000006"/>
    <n v="11.099999999999994"/>
    <s v="Average"/>
    <x v="1"/>
  </r>
  <r>
    <x v="41"/>
    <s v="Lakewood Elementary School"/>
    <s v="2601029"/>
    <s v="E"/>
    <n v="64.849999999999994"/>
    <n v="9.2000000000000028"/>
    <s v="Excellent"/>
    <x v="1"/>
  </r>
  <r>
    <x v="41"/>
    <s v="Midland Elementary"/>
    <s v="2601033"/>
    <s v="E"/>
    <n v="69.41"/>
    <n v="4.2000000000000028"/>
    <s v="Good"/>
    <x v="1"/>
  </r>
  <r>
    <x v="41"/>
    <s v="Myrtle Beach High"/>
    <s v="2601010"/>
    <s v="H"/>
    <n v="62.41"/>
    <n v="9"/>
    <s v="Average"/>
    <x v="1"/>
  </r>
  <r>
    <x v="41"/>
    <s v="North Myrtle Beach High"/>
    <s v="2601002"/>
    <s v="H"/>
    <n v="56.16"/>
    <n v="12.5"/>
    <s v="Good"/>
    <x v="1"/>
  </r>
  <r>
    <x v="41"/>
    <s v="North Myrtle Beach Middle School"/>
    <s v="2601037"/>
    <s v="M"/>
    <n v="63.66"/>
    <n v="9.0999999999999943"/>
    <s v="Excellent"/>
    <x v="1"/>
  </r>
  <r>
    <x v="41"/>
    <s v="Ocean Bay Elementary"/>
    <s v="2601060"/>
    <s v="E"/>
    <n v="38.39"/>
    <n v="5.5"/>
    <s v="Excellent"/>
    <x v="1"/>
  </r>
  <r>
    <x v="41"/>
    <s v="Ocean Drive Elementary School"/>
    <s v="2601066"/>
    <s v="E"/>
    <n v="62.56"/>
    <n v="6.4000000000000057"/>
    <s v="Excellent"/>
    <x v="1"/>
  </r>
  <r>
    <x v="41"/>
    <s v="Palmetto Academy Of Learning And Success"/>
    <s v="2601602"/>
    <s v="E"/>
    <n v="36.28"/>
    <n v="12.799999999999997"/>
    <s v="Average"/>
    <x v="1"/>
  </r>
  <r>
    <x v="41"/>
    <s v="Palmetto Academy Of Learning And Success"/>
    <s v="2601602"/>
    <s v="M"/>
    <n v="36.28"/>
    <n v="12.799999999999997"/>
    <s v="Excellent"/>
    <x v="1"/>
  </r>
  <r>
    <x v="41"/>
    <s v="River Oaks Elementary School"/>
    <s v="2601065"/>
    <s v="E"/>
    <n v="59.31"/>
    <n v="7"/>
    <s v="Good"/>
    <x v="1"/>
  </r>
  <r>
    <x v="41"/>
    <s v="Seaside Elementary"/>
    <s v="2601050"/>
    <s v="E"/>
    <n v="67.430000000000007"/>
    <n v="14.900000000000006"/>
    <s v="Average"/>
    <x v="1"/>
  </r>
  <r>
    <x v="41"/>
    <s v="Socastee High School"/>
    <s v="2601011"/>
    <s v="H"/>
    <n v="51.57"/>
    <n v="8.2999999999999972"/>
    <s v="Good"/>
    <x v="1"/>
  </r>
  <r>
    <x v="41"/>
    <s v="Socastee Middle School"/>
    <s v="2601069"/>
    <s v="M"/>
    <n v="58.86"/>
    <s v="Not Available"/>
    <s v="Excellent"/>
    <x v="1"/>
  </r>
  <r>
    <x v="41"/>
    <s v="St. James Elementary School"/>
    <s v="2601030"/>
    <s v="E"/>
    <n v="54.82"/>
    <n v="11.900000000000006"/>
    <s v="Good"/>
    <x v="1"/>
  </r>
  <r>
    <x v="41"/>
    <s v="St. James High School"/>
    <s v="2601058"/>
    <s v="H"/>
    <n v="48.67"/>
    <n v="6.0999999999999943"/>
    <s v="Good"/>
    <x v="1"/>
  </r>
  <r>
    <x v="41"/>
    <s v="St. James Intermediate School"/>
    <s v="2601071"/>
    <s v="E"/>
    <n v="57.84"/>
    <s v="Not Available"/>
    <s v="Excellent"/>
    <x v="1"/>
  </r>
  <r>
    <x v="41"/>
    <s v="St. James Middle School"/>
    <s v="2601047"/>
    <s v="M"/>
    <n v="52.12"/>
    <n v="17"/>
    <s v="Good"/>
    <x v="1"/>
  </r>
  <r>
    <x v="41"/>
    <s v="Ten Oaks Middle School"/>
    <s v="2601070"/>
    <s v="M"/>
    <n v="47.87"/>
    <s v="Not Available"/>
    <s v="Excellent"/>
    <x v="1"/>
  </r>
  <r>
    <x v="42"/>
    <s v="Hardeeville Elementary School"/>
    <s v="2701010"/>
    <s v="E"/>
    <n v="88.27"/>
    <n v="23.5"/>
    <s v="Unsatisfactory"/>
    <x v="0"/>
  </r>
  <r>
    <x v="42"/>
    <s v="Hardeeville Ridgeland Middle School"/>
    <s v="2701012"/>
    <s v="M"/>
    <n v="88.45"/>
    <n v="23.200000000000003"/>
    <s v="Average"/>
    <x v="0"/>
  </r>
  <r>
    <x v="42"/>
    <s v="Ridgeland Elementary School"/>
    <s v="2701011"/>
    <s v="E"/>
    <n v="89.19"/>
    <n v="29.200000000000003"/>
    <s v="Average"/>
    <x v="0"/>
  </r>
  <r>
    <x v="42"/>
    <s v="Ridgeland-Hardeeville High School"/>
    <s v="2701013"/>
    <s v="H"/>
    <n v="83.19"/>
    <n v="17.599999999999994"/>
    <s v="Unsatisfactory"/>
    <x v="0"/>
  </r>
  <r>
    <x v="43"/>
    <s v="Bethune Elementary School"/>
    <s v="2801011"/>
    <s v="E"/>
    <n v="79.819999999999993"/>
    <n v="34.700000000000003"/>
    <s v="Average"/>
    <x v="0"/>
  </r>
  <r>
    <x v="43"/>
    <s v="Camden Elementary School Of The Creative Arts"/>
    <s v="2801015"/>
    <s v="E"/>
    <n v="55.73"/>
    <n v="14.900000000000006"/>
    <s v="Below Average"/>
    <x v="0"/>
  </r>
  <r>
    <x v="43"/>
    <s v="Jackson School"/>
    <s v="2801013"/>
    <s v="E"/>
    <n v="81.3"/>
    <n v="16.599999999999994"/>
    <s v="Below Average"/>
    <x v="0"/>
  </r>
  <r>
    <x v="43"/>
    <s v="Leslie M Stover Middle School"/>
    <s v="2801023"/>
    <s v="M"/>
    <n v="55.27"/>
    <n v="13"/>
    <s v="Below Average"/>
    <x v="0"/>
  </r>
  <r>
    <x v="43"/>
    <s v="Midway Elementary School"/>
    <s v="2801019"/>
    <s v="E"/>
    <n v="76.040000000000006"/>
    <n v="11.5"/>
    <s v="Average"/>
    <x v="0"/>
  </r>
  <r>
    <x v="43"/>
    <s v="Mt. Pisgah Elementary"/>
    <s v="2801020"/>
    <s v="E"/>
    <n v="70.59"/>
    <n v="16.700000000000003"/>
    <s v="Good"/>
    <x v="0"/>
  </r>
  <r>
    <x v="43"/>
    <s v="North Central Middle School"/>
    <s v="2801025"/>
    <s v="M"/>
    <n v="67.42"/>
    <n v="20.099999999999994"/>
    <s v="Good"/>
    <x v="0"/>
  </r>
  <r>
    <x v="43"/>
    <s v="Wateree Elementary School"/>
    <s v="2801022"/>
    <s v="E"/>
    <n v="54.56"/>
    <n v="13.599999999999994"/>
    <s v="Unsatisfactory"/>
    <x v="0"/>
  </r>
  <r>
    <x v="43"/>
    <s v="Baron Dekalb Elementary"/>
    <s v="2801010"/>
    <s v="E"/>
    <n v="67.87"/>
    <n v="13.200000000000003"/>
    <s v="Average"/>
    <x v="1"/>
  </r>
  <r>
    <x v="43"/>
    <s v="Blaney Elementary School"/>
    <s v="2801012"/>
    <s v="E"/>
    <n v="63.06"/>
    <n v="6.7000000000000028"/>
    <s v="Average"/>
    <x v="1"/>
  </r>
  <r>
    <x v="43"/>
    <s v="Camden High School"/>
    <s v="2801005"/>
    <s v="H"/>
    <n v="58.35"/>
    <n v="13.200000000000003"/>
    <s v="Good"/>
    <x v="1"/>
  </r>
  <r>
    <x v="43"/>
    <s v="Camden Middle School"/>
    <s v="2801014"/>
    <s v="M"/>
    <n v="63.98"/>
    <n v="15"/>
    <s v="Average"/>
    <x v="1"/>
  </r>
  <r>
    <x v="43"/>
    <s v="Doby's Mill Elementary School"/>
    <s v="2801024"/>
    <s v="E"/>
    <n v="61.64"/>
    <n v="11.200000000000003"/>
    <s v="Average"/>
    <x v="1"/>
  </r>
  <r>
    <x v="43"/>
    <s v="Lugoff Elementary School"/>
    <s v="2801018"/>
    <s v="E"/>
    <n v="58.29"/>
    <n v="9.9000000000000057"/>
    <s v="Average"/>
    <x v="1"/>
  </r>
  <r>
    <x v="43"/>
    <s v="Lugoff-Elgin High School"/>
    <s v="2801007"/>
    <s v="H"/>
    <n v="44.63"/>
    <n v="9"/>
    <s v="Good"/>
    <x v="1"/>
  </r>
  <r>
    <x v="43"/>
    <s v="Lugoff-Elgin Middle School"/>
    <s v="2801016"/>
    <s v="M"/>
    <n v="45.05"/>
    <n v="17.400000000000006"/>
    <s v="Good"/>
    <x v="1"/>
  </r>
  <r>
    <x v="43"/>
    <s v="North Central High School"/>
    <s v="2801003"/>
    <s v="H"/>
    <n v="65.03"/>
    <n v="14.400000000000006"/>
    <s v="Average"/>
    <x v="1"/>
  </r>
  <r>
    <x v="43"/>
    <s v="Pine Tree Hill Elementary School"/>
    <s v="2801021"/>
    <s v="E"/>
    <n v="61.82"/>
    <n v="18.299999999999997"/>
    <s v="Average"/>
    <x v="1"/>
  </r>
  <r>
    <x v="44"/>
    <s v="A. R. Rucker Middle"/>
    <s v="2901003"/>
    <s v="M"/>
    <n v="74.59"/>
    <n v="22.400000000000006"/>
    <s v="Good"/>
    <x v="0"/>
  </r>
  <r>
    <x v="44"/>
    <s v="Brooklyn Springs Elementary"/>
    <s v="2901011"/>
    <s v="E"/>
    <n v="94.57"/>
    <n v="21.799999999999997"/>
    <s v="Below Average"/>
    <x v="0"/>
  </r>
  <r>
    <x v="44"/>
    <s v="Buford Middle School"/>
    <s v="2901028"/>
    <s v="M"/>
    <n v="54.85"/>
    <n v="7.7000000000000028"/>
    <s v="Below Average"/>
    <x v="0"/>
  </r>
  <r>
    <x v="44"/>
    <s v="Clinton Elementary School"/>
    <s v="2901015"/>
    <s v="E"/>
    <n v="93.81"/>
    <n v="32.700000000000003"/>
    <s v="Below Average"/>
    <x v="0"/>
  </r>
  <r>
    <x v="44"/>
    <s v="Discovery Charter Of Lancaster"/>
    <s v="2901611"/>
    <s v="E"/>
    <n v="37.96"/>
    <n v="43"/>
    <s v="Good"/>
    <x v="0"/>
  </r>
  <r>
    <x v="44"/>
    <s v="Erwin Elementary"/>
    <s v="2901017"/>
    <s v="E"/>
    <n v="87.5"/>
    <n v="15.700000000000003"/>
    <s v="Average"/>
    <x v="0"/>
  </r>
  <r>
    <x v="44"/>
    <s v="Heath Springs Elementary School"/>
    <s v="2901019"/>
    <s v="E"/>
    <n v="67.97"/>
    <n v="16.700000000000003"/>
    <s v="Below Average"/>
    <x v="0"/>
  </r>
  <r>
    <x v="44"/>
    <s v="Kershaw Elementary School"/>
    <s v="2901023"/>
    <s v="E"/>
    <n v="78.150000000000006"/>
    <n v="9"/>
    <s v="Average"/>
    <x v="0"/>
  </r>
  <r>
    <x v="44"/>
    <s v="Lancaster High School"/>
    <s v="2901008"/>
    <s v="H"/>
    <n v="73.05"/>
    <n v="9"/>
    <s v="Below Average"/>
    <x v="0"/>
  </r>
  <r>
    <x v="44"/>
    <s v="Mcdonald Green Elementary"/>
    <s v="2901024"/>
    <s v="E"/>
    <n v="74.41"/>
    <n v="15.900000000000006"/>
    <s v="Good"/>
    <x v="0"/>
  </r>
  <r>
    <x v="44"/>
    <s v="North Elementary"/>
    <s v="2901014"/>
    <s v="E"/>
    <n v="69.099999999999994"/>
    <n v="20"/>
    <s v="Average"/>
    <x v="0"/>
  </r>
  <r>
    <x v="44"/>
    <s v="South Middle School"/>
    <s v="2901010"/>
    <s v="M"/>
    <n v="82.83"/>
    <n v="13.900000000000006"/>
    <s v="Average"/>
    <x v="0"/>
  </r>
  <r>
    <x v="44"/>
    <s v="Andrew Jackson High School"/>
    <s v="2901007"/>
    <s v="H"/>
    <n v="48.84"/>
    <n v="11.5"/>
    <s v="Good"/>
    <x v="1"/>
  </r>
  <r>
    <x v="44"/>
    <s v="Andrew Jackson Middle School"/>
    <s v="2901027"/>
    <s v="M"/>
    <n v="53.72"/>
    <n v="14.400000000000006"/>
    <s v="Average"/>
    <x v="1"/>
  </r>
  <r>
    <x v="44"/>
    <s v="Buford Elementary School"/>
    <s v="2901012"/>
    <s v="E"/>
    <n v="65.819999999999993"/>
    <n v="10.900000000000006"/>
    <s v="Good"/>
    <x v="1"/>
  </r>
  <r>
    <x v="44"/>
    <s v="Buford High School"/>
    <s v="2901002"/>
    <s v="H"/>
    <n v="49.35"/>
    <n v="10.900000000000006"/>
    <s v="Good"/>
    <x v="1"/>
  </r>
  <r>
    <x v="44"/>
    <s v="Harrisburg Elementary School"/>
    <s v="2901030"/>
    <s v="E"/>
    <n v="23.28"/>
    <n v="12.599999999999994"/>
    <s v="Average"/>
    <x v="1"/>
  </r>
  <r>
    <x v="44"/>
    <s v="Indian Land Elementary School"/>
    <s v="2901021"/>
    <s v="E"/>
    <n v="24.13"/>
    <n v="8.7000000000000028"/>
    <s v="Average"/>
    <x v="1"/>
  </r>
  <r>
    <x v="44"/>
    <s v="Indian Land High School"/>
    <s v="2901006"/>
    <s v="H"/>
    <n v="28.06"/>
    <n v="9.5999999999999943"/>
    <s v="Good"/>
    <x v="1"/>
  </r>
  <r>
    <x v="44"/>
    <s v="Indian Land Middle School"/>
    <s v="2901029"/>
    <s v="M"/>
    <n v="28.07"/>
    <n v="11.200000000000003"/>
    <s v="Excellent"/>
    <x v="1"/>
  </r>
  <r>
    <x v="45"/>
    <s v="E.B. Morse Elementary"/>
    <s v="3055010"/>
    <s v="E"/>
    <n v="75.22"/>
    <n v="25.5"/>
    <s v="Below Average"/>
    <x v="0"/>
  </r>
  <r>
    <x v="45"/>
    <s v="Ford Elementary School"/>
    <s v="3055006"/>
    <s v="E"/>
    <n v="92.41"/>
    <n v="20"/>
    <s v="Unsatisfactory"/>
    <x v="0"/>
  </r>
  <r>
    <x v="45"/>
    <s v="Gray Court-Owings Elementary/Middle"/>
    <s v="3055016"/>
    <s v="E"/>
    <n v="81.23"/>
    <n v="23.799999999999997"/>
    <s v="Below Average"/>
    <x v="0"/>
  </r>
  <r>
    <x v="45"/>
    <s v="Gray Court-Owings Elementary/Middle"/>
    <s v="3055016"/>
    <s v="M"/>
    <n v="81.23"/>
    <n v="23.799999999999997"/>
    <s v="Average"/>
    <x v="0"/>
  </r>
  <r>
    <x v="45"/>
    <s v="Hickory Tavern School"/>
    <s v="3055017"/>
    <s v="E"/>
    <n v="67.540000000000006"/>
    <n v="20.799999999999997"/>
    <s v="Below Average"/>
    <x v="0"/>
  </r>
  <r>
    <x v="45"/>
    <s v="Hickory Tavern School"/>
    <s v="3055017"/>
    <s v="M"/>
    <n v="67.540000000000006"/>
    <n v="20.799999999999997"/>
    <s v="Unsatisfactory"/>
    <x v="0"/>
  </r>
  <r>
    <x v="45"/>
    <s v="Laurens District 55 High School"/>
    <s v="3055004"/>
    <s v="H"/>
    <n v="61.59"/>
    <n v="18.599999999999994"/>
    <s v="Below Average"/>
    <x v="0"/>
  </r>
  <r>
    <x v="45"/>
    <s v="Laurens Elementary"/>
    <s v="3055011"/>
    <s v="E"/>
    <n v="73.900000000000006"/>
    <n v="20.799999999999997"/>
    <s v="Average"/>
    <x v="0"/>
  </r>
  <r>
    <x v="45"/>
    <s v="Laurens Middle School"/>
    <s v="3055005"/>
    <s v="M"/>
    <n v="71.209999999999994"/>
    <n v="19.400000000000006"/>
    <s v="Average"/>
    <x v="0"/>
  </r>
  <r>
    <x v="45"/>
    <s v="Sanders Middle School"/>
    <s v="3055013"/>
    <s v="M"/>
    <n v="75.25"/>
    <n v="32.5"/>
    <s v="Average"/>
    <x v="0"/>
  </r>
  <r>
    <x v="45"/>
    <s v="Waterloo Elementary School"/>
    <s v="3055014"/>
    <s v="E"/>
    <n v="81.5"/>
    <n v="22.700000000000003"/>
    <s v="Average"/>
    <x v="0"/>
  </r>
  <r>
    <x v="46"/>
    <s v="Clinton Elementary School"/>
    <s v="3056019"/>
    <s v="E"/>
    <n v="79.62"/>
    <n v="19.599999999999994"/>
    <s v="Good"/>
    <x v="0"/>
  </r>
  <r>
    <x v="46"/>
    <s v="Clinton High School"/>
    <s v="3056016"/>
    <s v="H"/>
    <n v="71.03"/>
    <n v="8.7000000000000028"/>
    <s v="Average"/>
    <x v="0"/>
  </r>
  <r>
    <x v="46"/>
    <s v="Clinton Middle School"/>
    <s v="3056017"/>
    <s v="M"/>
    <n v="79.25"/>
    <n v="17.700000000000003"/>
    <s v="Unsatisfactory"/>
    <x v="0"/>
  </r>
  <r>
    <x v="46"/>
    <s v="Eastside Elementary School"/>
    <s v="3056023"/>
    <s v="E"/>
    <n v="87.7"/>
    <n v="11.400000000000006"/>
    <s v="Average"/>
    <x v="0"/>
  </r>
  <r>
    <x v="46"/>
    <s v="Joanna-Woodson Elementary"/>
    <s v="3056022"/>
    <s v="E"/>
    <n v="85.53"/>
    <n v="7"/>
    <s v="Average"/>
    <x v="0"/>
  </r>
  <r>
    <x v="46"/>
    <s v="M.S. Bailey Child Development Center"/>
    <n v="3056018"/>
    <s v="CD"/>
    <n v="87.88"/>
    <n v="20"/>
    <s v="Not Available"/>
    <x v="0"/>
  </r>
  <r>
    <x v="47"/>
    <s v="Bishopville Primary School At Dennis"/>
    <s v="3101007"/>
    <s v="E"/>
    <n v="92.29"/>
    <n v="27.599999999999994"/>
    <s v="Unsatisfactory"/>
    <x v="0"/>
  </r>
  <r>
    <x v="47"/>
    <s v="Lee Central High School"/>
    <s v="3101013"/>
    <s v="H"/>
    <n v="88.49"/>
    <n v="31.099999999999994"/>
    <s v="Below Average"/>
    <x v="0"/>
  </r>
  <r>
    <x v="47"/>
    <s v="Lee Central Middle School"/>
    <s v="3101015"/>
    <s v="M"/>
    <n v="94.12"/>
    <n v="16.900000000000006"/>
    <s v="Unsatisfactory"/>
    <x v="0"/>
  </r>
  <r>
    <x v="47"/>
    <s v="Lower Lee Elementary School"/>
    <s v="3101011"/>
    <s v="E"/>
    <n v="93.07"/>
    <n v="19.599999999999994"/>
    <s v="Good"/>
    <x v="0"/>
  </r>
  <r>
    <x v="47"/>
    <s v="West Lee Elementary School"/>
    <s v="3101012"/>
    <s v="E"/>
    <n v="90.23"/>
    <n v="39"/>
    <s v="Average"/>
    <x v="0"/>
  </r>
  <r>
    <x v="48"/>
    <s v="Forts Pond Elementary"/>
    <s v="3201064"/>
    <s v="E"/>
    <n v="83.3"/>
    <n v="9.2000000000000028"/>
    <s v="Average"/>
    <x v="0"/>
  </r>
  <r>
    <x v="48"/>
    <s v="Pelion Elementary School"/>
    <s v="3201008"/>
    <s v="E"/>
    <n v="78.12"/>
    <n v="18.799999999999997"/>
    <s v="Below Average"/>
    <x v="0"/>
  </r>
  <r>
    <x v="48"/>
    <s v="Pelion Middle School"/>
    <s v="3201058"/>
    <s v="M"/>
    <n v="74.11"/>
    <n v="17.200000000000003"/>
    <s v="Below Average"/>
    <x v="0"/>
  </r>
  <r>
    <x v="48"/>
    <s v="Saxe Gotha Elementary School"/>
    <s v="3201052"/>
    <s v="E"/>
    <n v="70.010000000000005"/>
    <n v="13.400000000000006"/>
    <s v="Average"/>
    <x v="0"/>
  </r>
  <r>
    <x v="48"/>
    <s v="White Knoll Middle School"/>
    <s v="3201053"/>
    <s v="M"/>
    <n v="61.45"/>
    <n v="17.700000000000003"/>
    <s v="Unsatisfactory"/>
    <x v="0"/>
  </r>
  <r>
    <x v="48"/>
    <s v="Carolina Springs Elementary"/>
    <s v="3201062"/>
    <s v="E"/>
    <n v="56.29"/>
    <n v="13.5"/>
    <s v="Average"/>
    <x v="1"/>
  </r>
  <r>
    <x v="48"/>
    <s v="Carolina Springs Middle School"/>
    <s v="3201063"/>
    <s v="M"/>
    <n v="54.79"/>
    <n v="17.299999999999997"/>
    <s v="Average"/>
    <x v="1"/>
  </r>
  <r>
    <x v="48"/>
    <s v="Deerfield Elementary School"/>
    <s v="3201070"/>
    <s v="E"/>
    <n v="44.76"/>
    <n v="17.400000000000006"/>
    <s v="Good"/>
    <x v="1"/>
  </r>
  <r>
    <x v="48"/>
    <s v="Gilbert Elementary"/>
    <s v="3201005"/>
    <s v="E"/>
    <n v="58.36"/>
    <n v="6.7999999999999972"/>
    <s v="Good"/>
    <x v="1"/>
  </r>
  <r>
    <x v="48"/>
    <s v="Gilbert High School"/>
    <s v="3201001"/>
    <s v="H"/>
    <n v="46.14"/>
    <n v="16"/>
    <s v="Good"/>
    <x v="1"/>
  </r>
  <r>
    <x v="48"/>
    <s v="Gilbert Middle School"/>
    <s v="3201054"/>
    <s v="M"/>
    <n v="57.38"/>
    <n v="11.700000000000003"/>
    <s v="Average"/>
    <x v="1"/>
  </r>
  <r>
    <x v="48"/>
    <s v="Gilbert Primary"/>
    <s v="3201059"/>
    <s v="P"/>
    <n v="64.7"/>
    <n v="11.5"/>
    <s v="Not Rated"/>
    <x v="1"/>
  </r>
  <r>
    <x v="48"/>
    <s v="Lake Murray Elementary School"/>
    <s v="3201056"/>
    <s v="E"/>
    <n v="31.27"/>
    <n v="9.5"/>
    <s v="Excellent"/>
    <x v="1"/>
  </r>
  <r>
    <x v="48"/>
    <s v="Lexington Elementary School"/>
    <s v="3201007"/>
    <s v="E"/>
    <n v="53.51"/>
    <n v="11.799999999999997"/>
    <s v="Good"/>
    <x v="1"/>
  </r>
  <r>
    <x v="48"/>
    <s v="Lexington High School"/>
    <s v="3201003"/>
    <s v="H"/>
    <n v="27.77"/>
    <n v="9.7999999999999972"/>
    <s v="Excellent"/>
    <x v="1"/>
  </r>
  <r>
    <x v="48"/>
    <s v="Lexington Middle School"/>
    <s v="3201010"/>
    <s v="M"/>
    <n v="35.090000000000003"/>
    <n v="9.7000000000000028"/>
    <s v="Average"/>
    <x v="1"/>
  </r>
  <r>
    <x v="48"/>
    <s v="Meadow Glen Elementary"/>
    <s v="3201067"/>
    <s v="E"/>
    <n v="24.6"/>
    <n v="14.700000000000003"/>
    <s v="Excellent"/>
    <x v="1"/>
  </r>
  <r>
    <x v="48"/>
    <s v="Meadow Glen Middle School"/>
    <s v="3201068"/>
    <s v="M"/>
    <n v="26.71"/>
    <n v="16.400000000000006"/>
    <s v="Good"/>
    <x v="1"/>
  </r>
  <r>
    <x v="48"/>
    <s v="Midway Elementary School"/>
    <s v="3201055"/>
    <s v="E"/>
    <n v="19.350000000000001"/>
    <n v="7.7999999999999972"/>
    <s v="Excellent"/>
    <x v="1"/>
  </r>
  <r>
    <x v="48"/>
    <s v="New Providence Elementary School"/>
    <s v="3201065"/>
    <s v="E"/>
    <n v="24.23"/>
    <n v="8.5999999999999943"/>
    <s v="Excellent"/>
    <x v="1"/>
  </r>
  <r>
    <x v="48"/>
    <s v="Oak Grove Elementary School"/>
    <s v="3201009"/>
    <s v="E"/>
    <n v="59.92"/>
    <n v="4.0999999999999943"/>
    <s v="Average"/>
    <x v="1"/>
  </r>
  <r>
    <x v="48"/>
    <s v="Pelion High School"/>
    <s v="3201004"/>
    <s v="H"/>
    <n v="66.86"/>
    <n v="13.700000000000003"/>
    <s v="Average"/>
    <x v="1"/>
  </r>
  <r>
    <x v="48"/>
    <s v="Pleasant Hill Elementary School"/>
    <s v="3201060"/>
    <s v="E"/>
    <n v="22.52"/>
    <n v="9.0999999999999943"/>
    <s v="Good"/>
    <x v="1"/>
  </r>
  <r>
    <x v="48"/>
    <s v="Pleasant Hill Middle School"/>
    <s v="3201061"/>
    <s v="M"/>
    <n v="27.05"/>
    <n v="11.599999999999994"/>
    <s v="Average"/>
    <x v="1"/>
  </r>
  <r>
    <x v="48"/>
    <s v="Red Bank Elementary School"/>
    <s v="3201011"/>
    <s v="E"/>
    <n v="64.349999999999994"/>
    <n v="18.200000000000003"/>
    <s v="Good"/>
    <x v="1"/>
  </r>
  <r>
    <x v="48"/>
    <s v="River Bluff High School"/>
    <s v="3201069"/>
    <s v="H"/>
    <n v="23.23"/>
    <n v="11.5"/>
    <s v="Excellent"/>
    <x v="1"/>
  </r>
  <r>
    <x v="48"/>
    <s v="Rocky Creek Elementary School"/>
    <s v="3201066"/>
    <s v="E"/>
    <n v="36.57"/>
    <n v="7.5999999999999943"/>
    <s v="Excellent"/>
    <x v="1"/>
  </r>
  <r>
    <x v="48"/>
    <s v="White Knoll Elementary"/>
    <s v="3201049"/>
    <s v="E"/>
    <n v="62.38"/>
    <n v="10.599999999999994"/>
    <s v="Good"/>
    <x v="1"/>
  </r>
  <r>
    <x v="48"/>
    <s v="White Knoll High School"/>
    <s v="3201057"/>
    <s v="H"/>
    <n v="49.38"/>
    <n v="10.200000000000003"/>
    <s v="Average"/>
    <x v="1"/>
  </r>
  <r>
    <x v="49"/>
    <s v="Frances Mack Intermediate School"/>
    <s v="3204035"/>
    <s v="E"/>
    <n v="79.09"/>
    <n v="17.200000000000003"/>
    <s v="Unsatisfactory"/>
    <x v="0"/>
  </r>
  <r>
    <x v="49"/>
    <s v="Lexington Four Early Childhood Center"/>
    <n v="3204800"/>
    <s v="P"/>
    <n v="82.3"/>
    <n v="27.6"/>
    <s v="Not Rated"/>
    <x v="0"/>
  </r>
  <r>
    <x v="49"/>
    <s v="Sandhills Elementary School"/>
    <s v="3204039"/>
    <s v="E"/>
    <n v="84.26"/>
    <n v="19.5"/>
    <s v="Unsatisfactory"/>
    <x v="0"/>
  </r>
  <r>
    <x v="49"/>
    <s v="Sandhills Middle"/>
    <s v="3204036"/>
    <s v="M"/>
    <n v="76.72"/>
    <n v="22.299999999999997"/>
    <s v="Unsatisfactory"/>
    <x v="0"/>
  </r>
  <r>
    <x v="49"/>
    <s v="Sandhills Primary"/>
    <s v="3204040"/>
    <s v="P"/>
    <n v="83.24"/>
    <n v="8.1"/>
    <s v="Not Rated"/>
    <x v="0"/>
  </r>
  <r>
    <x v="49"/>
    <s v="Swansea High School"/>
    <s v="3204034"/>
    <s v="H"/>
    <n v="71.62"/>
    <n v="22.099999999999994"/>
    <s v="Below Average"/>
    <x v="0"/>
  </r>
  <r>
    <x v="50"/>
    <s v="Batesburg-Leesville Elementary School"/>
    <s v="3203028"/>
    <s v="E"/>
    <n v="73.44"/>
    <n v="19.099999999999994"/>
    <s v="Average"/>
    <x v="0"/>
  </r>
  <r>
    <x v="50"/>
    <s v="Batesburg-Leesville High School"/>
    <s v="3203026"/>
    <s v="H"/>
    <n v="65.86"/>
    <n v="10.299999999999997"/>
    <s v="Below Average"/>
    <x v="0"/>
  </r>
  <r>
    <x v="50"/>
    <s v="Batesburg-Leesville Primary School"/>
    <s v="3203030"/>
    <s v="P"/>
    <n v="77.02"/>
    <n v="13.6"/>
    <s v="Not Rated"/>
    <x v="0"/>
  </r>
  <r>
    <x v="50"/>
    <s v="Batesburg-Leesville Middle School"/>
    <s v="3203029"/>
    <s v="M"/>
    <n v="66.19"/>
    <n v="15.799999999999997"/>
    <s v="Good"/>
    <x v="1"/>
  </r>
  <r>
    <x v="51"/>
    <s v="Airport High School"/>
    <s v="3202009"/>
    <s v="H"/>
    <n v="67.47"/>
    <n v="9.4000000000000057"/>
    <s v="Below Average"/>
    <x v="0"/>
  </r>
  <r>
    <x v="51"/>
    <s v="Brookland Cayce Grammar School No. 1"/>
    <s v="3202014"/>
    <s v="E"/>
    <n v="82.7"/>
    <n v="24.700000000000003"/>
    <s v="Average"/>
    <x v="0"/>
  </r>
  <r>
    <x v="51"/>
    <s v="Cayce Elementary"/>
    <s v="3202029"/>
    <s v="E"/>
    <n v="87.63"/>
    <s v="Not Available"/>
    <s v="Below Average"/>
    <x v="0"/>
  </r>
  <r>
    <x v="51"/>
    <s v="Congaree Elementary School"/>
    <s v="3202019"/>
    <s v="E"/>
    <n v="88.22"/>
    <n v="17.200000000000003"/>
    <s v="Unsatisfactory"/>
    <x v="0"/>
  </r>
  <r>
    <x v="51"/>
    <s v="Congaree/Wood Early Childhood Center"/>
    <s v="3202028"/>
    <s v="P"/>
    <n v="85.46"/>
    <n v="14"/>
    <s v="Not Rated"/>
    <x v="0"/>
  </r>
  <r>
    <x v="51"/>
    <s v="Cyril B. Busbee Creative Arts Academy"/>
    <s v="3202017"/>
    <s v="M"/>
    <n v="81.48"/>
    <n v="24.400000000000006"/>
    <s v="Good"/>
    <x v="0"/>
  </r>
  <r>
    <x v="51"/>
    <s v="Herbert A Wood Elementary"/>
    <s v="3202027"/>
    <s v="E"/>
    <n v="77.06"/>
    <n v="6.7000000000000028"/>
    <s v="Average"/>
    <x v="0"/>
  </r>
  <r>
    <x v="51"/>
    <s v="Northside Middle School"/>
    <s v="3202020"/>
    <s v="M"/>
    <n v="64.260000000000005"/>
    <n v="15.799999999999997"/>
    <s v="Unsatisfactory"/>
    <x v="0"/>
  </r>
  <r>
    <x v="51"/>
    <s v="Pine Ridge Middle School"/>
    <s v="3202026"/>
    <s v="M"/>
    <n v="73.849999999999994"/>
    <n v="16.900000000000006"/>
    <s v="Average"/>
    <x v="0"/>
  </r>
  <r>
    <x v="51"/>
    <s v="R. H. Fulmer Middle School"/>
    <s v="3202012"/>
    <s v="M"/>
    <n v="73.38"/>
    <n v="12.099999999999994"/>
    <s v="Excellent"/>
    <x v="0"/>
  </r>
  <r>
    <x v="51"/>
    <s v="Saluda River Academy For The Arts"/>
    <s v="3202023"/>
    <s v="E"/>
    <n v="74.59"/>
    <n v="15.299999999999997"/>
    <s v="Good"/>
    <x v="0"/>
  </r>
  <r>
    <x v="51"/>
    <s v="Brookland-Cayce High School"/>
    <s v="3202011"/>
    <s v="H"/>
    <n v="61.6"/>
    <n v="15.299999999999997"/>
    <s v="Average"/>
    <x v="1"/>
  </r>
  <r>
    <x v="51"/>
    <s v="Pineview Elementary"/>
    <s v="3202022"/>
    <s v="E"/>
    <n v="65.23"/>
    <n v="9.5"/>
    <s v="Excellent"/>
    <x v="1"/>
  </r>
  <r>
    <x v="51"/>
    <s v="Springdale Elementary"/>
    <s v="3202024"/>
    <s v="E"/>
    <n v="63.8"/>
    <n v="10.400000000000006"/>
    <s v="Excellent"/>
    <x v="1"/>
  </r>
  <r>
    <x v="52"/>
    <s v="Britton's Neck Elementary"/>
    <s v="3410023"/>
    <s v="E"/>
    <n v="94.17"/>
    <n v="14.099999999999994"/>
    <s v="Average"/>
    <x v="0"/>
  </r>
  <r>
    <x v="52"/>
    <s v="Creek Bridge Middle High School"/>
    <s v="3410024"/>
    <s v="H"/>
    <n v="94.88"/>
    <n v="36.299999999999997"/>
    <s v="Below Average"/>
    <x v="0"/>
  </r>
  <r>
    <x v="52"/>
    <s v="Creek Bridge Middle High School"/>
    <s v="3410024"/>
    <s v="M"/>
    <n v="94.24"/>
    <n v="36.299999999999997"/>
    <s v="Below Average"/>
    <x v="0"/>
  </r>
  <r>
    <x v="52"/>
    <s v="Easterling Primary"/>
    <s v="3410003"/>
    <s v="P"/>
    <n v="95.37"/>
    <n v="22.2"/>
    <s v="Not Rated"/>
    <x v="0"/>
  </r>
  <r>
    <x v="52"/>
    <s v="Johnakin Middle School"/>
    <s v="3410007"/>
    <s v="M"/>
    <n v="87.32"/>
    <n v="22.900000000000006"/>
    <s v="Below Average"/>
    <x v="0"/>
  </r>
  <r>
    <x v="52"/>
    <s v="Marion High School"/>
    <s v="3410002"/>
    <s v="H"/>
    <n v="83.38"/>
    <n v="20.200000000000003"/>
    <s v="Below Average"/>
    <x v="0"/>
  </r>
  <r>
    <x v="52"/>
    <s v="Marion Intermediate School"/>
    <s v="3410004"/>
    <s v="E"/>
    <n v="92.73"/>
    <n v="21.200000000000003"/>
    <s v="Average"/>
    <x v="0"/>
  </r>
  <r>
    <x v="52"/>
    <s v="Mccormick Elementary School"/>
    <s v="3410010"/>
    <s v="E"/>
    <n v="91.28"/>
    <n v="25.799999999999997"/>
    <s v="Below Average"/>
    <x v="0"/>
  </r>
  <r>
    <x v="52"/>
    <s v="Mullins High School"/>
    <s v="3410008"/>
    <s v="H"/>
    <n v="87.17"/>
    <n v="14.299999999999997"/>
    <s v="Below Average"/>
    <x v="0"/>
  </r>
  <r>
    <x v="52"/>
    <s v="North Mullins Primary"/>
    <n v="3410013"/>
    <s v="P"/>
    <n v="94.17"/>
    <n v="23.5"/>
    <s v="Not Rated"/>
    <x v="0"/>
  </r>
  <r>
    <x v="52"/>
    <s v="Palmetto Middle School"/>
    <s v="3410009"/>
    <s v="M"/>
    <n v="92.48"/>
    <n v="25.299999999999997"/>
    <s v="Good"/>
    <x v="0"/>
  </r>
  <r>
    <x v="53"/>
    <s v="Bennettsville Intermediate School"/>
    <s v="3501029"/>
    <s v="E"/>
    <n v="93.1"/>
    <n v="17.900000000000006"/>
    <s v="Below Average"/>
    <x v="0"/>
  </r>
  <r>
    <x v="53"/>
    <s v="Bennettsville Primary"/>
    <n v="3501012"/>
    <s v="P"/>
    <n v="91.7"/>
    <n v="18.3"/>
    <s v="Not Rated"/>
    <x v="0"/>
  </r>
  <r>
    <x v="53"/>
    <s v="Blenheim Elementary/Middle School"/>
    <s v="3501027"/>
    <s v="E"/>
    <n v="89.9"/>
    <n v="23.5"/>
    <s v="Below Average"/>
    <x v="0"/>
  </r>
  <r>
    <x v="53"/>
    <s v="Blenheim Elementary/Middle School"/>
    <s v="3501027"/>
    <s v="M"/>
    <n v="89.9"/>
    <n v="23.5"/>
    <s v="Below Average"/>
    <x v="0"/>
  </r>
  <r>
    <x v="53"/>
    <s v="Clio Elementary/ Middle School"/>
    <s v="3501023"/>
    <s v="E"/>
    <n v="91.24"/>
    <n v="34.400000000000006"/>
    <s v="Excellent"/>
    <x v="0"/>
  </r>
  <r>
    <x v="53"/>
    <s v="Marlboro County High School"/>
    <s v="3501026"/>
    <s v="H"/>
    <n v="79.540000000000006"/>
    <n v="14.200000000000003"/>
    <s v="Below Average"/>
    <x v="0"/>
  </r>
  <r>
    <x v="53"/>
    <s v="Marlboro School Of Discovery"/>
    <s v="3501028"/>
    <s v="M"/>
    <n v="71.64"/>
    <n v="29.099999999999994"/>
    <s v="Good"/>
    <x v="0"/>
  </r>
  <r>
    <x v="53"/>
    <s v="Mccoll Elementary/Middle School"/>
    <s v="3501020"/>
    <s v="E"/>
    <n v="76.88"/>
    <n v="9.5999999999999943"/>
    <s v="Average"/>
    <x v="0"/>
  </r>
  <r>
    <x v="53"/>
    <s v="Mccoll Elementary/Middle School"/>
    <s v="3501020"/>
    <s v="M"/>
    <n v="76.88"/>
    <n v="9.5999999999999943"/>
    <s v="Average"/>
    <x v="0"/>
  </r>
  <r>
    <x v="53"/>
    <s v="Wallace Elementary Middle School"/>
    <s v="3501025"/>
    <s v="E"/>
    <n v="83.71"/>
    <n v="14.599999999999994"/>
    <s v="Average"/>
    <x v="0"/>
  </r>
  <r>
    <x v="53"/>
    <s v="Wallace Elementary Middle School"/>
    <s v="3501025"/>
    <s v="M"/>
    <n v="83.71"/>
    <n v="14.599999999999994"/>
    <s v="Average"/>
    <x v="0"/>
  </r>
  <r>
    <x v="54"/>
    <s v="Mccormick Elementary School"/>
    <s v="3301003"/>
    <s v="E"/>
    <n v="88.06"/>
    <n v="37.200000000000003"/>
    <s v="Unsatisfactory"/>
    <x v="0"/>
  </r>
  <r>
    <x v="54"/>
    <s v="Mccormick High School"/>
    <s v="3301001"/>
    <s v="H"/>
    <n v="79.040000000000006"/>
    <n v="26.900000000000006"/>
    <s v="Average"/>
    <x v="0"/>
  </r>
  <r>
    <x v="54"/>
    <s v="Mccormick Middle School"/>
    <s v="3301002"/>
    <s v="M"/>
    <n v="82.02"/>
    <n v="32.700000000000003"/>
    <s v="Average"/>
    <x v="0"/>
  </r>
  <r>
    <x v="55"/>
    <s v="Blue Ridge Elementary School"/>
    <s v="3701031"/>
    <s v="E"/>
    <n v="86.11"/>
    <n v="13.5"/>
    <s v="Average"/>
    <x v="0"/>
  </r>
  <r>
    <x v="55"/>
    <s v="Fair-Oak Elementary School"/>
    <s v="3701027"/>
    <s v="E"/>
    <n v="71.209999999999994"/>
    <n v="8.7000000000000028"/>
    <s v="Below Average"/>
    <x v="0"/>
  </r>
  <r>
    <x v="55"/>
    <s v="James M. Brown Elementary School"/>
    <s v="3701016"/>
    <s v="E"/>
    <n v="80.989999999999995"/>
    <n v="8.7999999999999972"/>
    <s v="Average"/>
    <x v="0"/>
  </r>
  <r>
    <x v="55"/>
    <s v="Orchard Park Elementary School"/>
    <s v="3701028"/>
    <s v="E"/>
    <n v="80.52"/>
    <n v="7"/>
    <s v="Average"/>
    <x v="0"/>
  </r>
  <r>
    <x v="55"/>
    <s v="Westminster Elementary"/>
    <s v="3701023"/>
    <s v="E"/>
    <n v="73"/>
    <n v="13.5"/>
    <s v="Average"/>
    <x v="0"/>
  </r>
  <r>
    <x v="55"/>
    <s v="West-Oak Middle School"/>
    <s v="3701030"/>
    <s v="M"/>
    <n v="62.5"/>
    <n v="10.400000000000006"/>
    <s v="Below Average"/>
    <x v="0"/>
  </r>
  <r>
    <x v="55"/>
    <s v="Keowee Elementary School"/>
    <s v="3701012"/>
    <s v="E"/>
    <n v="56.84"/>
    <n v="8.7000000000000028"/>
    <s v="Average"/>
    <x v="1"/>
  </r>
  <r>
    <x v="55"/>
    <s v="Northside Elementary School"/>
    <s v="3701013"/>
    <s v="E"/>
    <n v="61.86"/>
    <n v="11.900000000000006"/>
    <s v="Good"/>
    <x v="1"/>
  </r>
  <r>
    <x v="55"/>
    <s v="Ravenel Elementary School"/>
    <s v="3701017"/>
    <s v="E"/>
    <n v="67.83"/>
    <n v="8.5"/>
    <s v="Average"/>
    <x v="1"/>
  </r>
  <r>
    <x v="55"/>
    <s v="Seneca Middle School"/>
    <s v="3701026"/>
    <s v="M"/>
    <n v="62.28"/>
    <n v="12.099999999999994"/>
    <s v="Average"/>
    <x v="1"/>
  </r>
  <r>
    <x v="55"/>
    <s v="Seneca Senior High School"/>
    <s v="3701005"/>
    <s v="H"/>
    <n v="57.47"/>
    <n v="13.200000000000003"/>
    <s v="Average"/>
    <x v="1"/>
  </r>
  <r>
    <x v="55"/>
    <s v="Tamassee-Salem Elementary School"/>
    <s v="3701020"/>
    <s v="E"/>
    <n v="67.44"/>
    <n v="15.700000000000003"/>
    <s v="Good"/>
    <x v="1"/>
  </r>
  <r>
    <x v="55"/>
    <s v="Walhalla Elementary School"/>
    <s v="3701022"/>
    <s v="E"/>
    <n v="62.33"/>
    <n v="3.5999999999999943"/>
    <s v="Excellent"/>
    <x v="1"/>
  </r>
  <r>
    <x v="55"/>
    <s v="Walhalla High School"/>
    <s v="3701007"/>
    <s v="H"/>
    <n v="49.54"/>
    <n v="8.2999999999999972"/>
    <s v="Good"/>
    <x v="1"/>
  </r>
  <r>
    <x v="55"/>
    <s v="Walhalla Middle School"/>
    <s v="3701006"/>
    <s v="M"/>
    <n v="57.04"/>
    <n v="10.099999999999994"/>
    <s v="Good"/>
    <x v="1"/>
  </r>
  <r>
    <x v="55"/>
    <s v="West-Oak High School"/>
    <s v="3701008"/>
    <s v="H"/>
    <n v="59.46"/>
    <n v="12.400000000000006"/>
    <s v="Average"/>
    <x v="1"/>
  </r>
  <r>
    <x v="56"/>
    <s v="Bethune-Bowman Elementary"/>
    <s v="3805012"/>
    <s v="E"/>
    <n v="90.88"/>
    <n v="8.9000000000000057"/>
    <s v="Average"/>
    <x v="0"/>
  </r>
  <r>
    <x v="56"/>
    <s v="Bethune-Bowman Middle/High"/>
    <s v="3805010"/>
    <s v="M"/>
    <n v="90.03"/>
    <n v="19.799999999999997"/>
    <s v="Unsatisfactory"/>
    <x v="0"/>
  </r>
  <r>
    <x v="56"/>
    <s v="Bethune-Bowman Middle/High"/>
    <s v="3805010"/>
    <s v="H"/>
    <n v="90.03"/>
    <n v="19.799999999999997"/>
    <s v="Average"/>
    <x v="0"/>
  </r>
  <r>
    <x v="56"/>
    <s v="Brookdale Elementary School"/>
    <s v="3805036"/>
    <s v="E"/>
    <n v="91.34"/>
    <n v="27.5"/>
    <s v="Average"/>
    <x v="0"/>
  </r>
  <r>
    <x v="56"/>
    <s v="Dover Elementary School"/>
    <s v="3805044"/>
    <s v="E"/>
    <n v="84.3"/>
    <n v="21.900000000000006"/>
    <s v="Unsatisfactory"/>
    <x v="0"/>
  </r>
  <r>
    <x v="56"/>
    <s v="High School For Health Professions"/>
    <s v="3805601"/>
    <s v="H"/>
    <n v="56.38"/>
    <n v="30.599999999999994"/>
    <s v="Excellent"/>
    <x v="0"/>
  </r>
  <r>
    <x v="56"/>
    <s v="Marshall Elementary School"/>
    <s v="3805034"/>
    <s v="E"/>
    <n v="86.03"/>
    <n v="20.200000000000003"/>
    <s v="Unsatisfactory"/>
    <x v="0"/>
  </r>
  <r>
    <x v="56"/>
    <s v="Mellichamp Elementary School"/>
    <s v="3805057"/>
    <s v="E"/>
    <n v="95.69"/>
    <s v="Not Available"/>
    <s v="Average"/>
    <x v="0"/>
  </r>
  <r>
    <x v="56"/>
    <s v="North Middle/High School"/>
    <s v="3805042"/>
    <s v="M"/>
    <n v="79.38"/>
    <n v="18.900000000000006"/>
    <s v="Below Average"/>
    <x v="0"/>
  </r>
  <r>
    <x v="56"/>
    <s v="North Middle/High School"/>
    <s v="3805042"/>
    <s v="H"/>
    <n v="79.38"/>
    <n v="18.900000000000006"/>
    <s v="Good"/>
    <x v="0"/>
  </r>
  <r>
    <x v="56"/>
    <s v="Orangeburg Wilkinson High School"/>
    <s v="3805028"/>
    <s v="H"/>
    <n v="81.319999999999993"/>
    <n v="25.299999999999997"/>
    <s v="Below Average"/>
    <x v="0"/>
  </r>
  <r>
    <x v="56"/>
    <s v="Rivelon Elementary"/>
    <n v="3805056"/>
    <s v="P"/>
    <n v="97.36"/>
    <s v="Not Available"/>
    <s v="Not Rated"/>
    <x v="0"/>
  </r>
  <r>
    <x v="56"/>
    <s v="Robert E. Howard Middle School"/>
    <s v="3805026"/>
    <s v="M"/>
    <n v="92.65"/>
    <n v="40.9"/>
    <s v="Below Average"/>
    <x v="0"/>
  </r>
  <r>
    <x v="56"/>
    <s v="Sheridan Elementary School"/>
    <s v="3805039"/>
    <s v="E"/>
    <n v="90.65"/>
    <n v="29.299999999999997"/>
    <s v="Below Average"/>
    <x v="0"/>
  </r>
  <r>
    <x v="56"/>
    <s v="Whittaker Elementary School"/>
    <s v="3805040"/>
    <s v="E"/>
    <n v="91.33"/>
    <n v="11.900000000000006"/>
    <s v="Below Average"/>
    <x v="0"/>
  </r>
  <r>
    <x v="56"/>
    <s v="William J. Clark Middle School"/>
    <s v="3805037"/>
    <s v="M"/>
    <n v="81.96"/>
    <n v="26.299999999999997"/>
    <s v="Average"/>
    <x v="0"/>
  </r>
  <r>
    <x v="57"/>
    <s v="Carver Edisto Middle School"/>
    <s v="3804025"/>
    <s v="M"/>
    <n v="81.23"/>
    <n v="15.200000000000003"/>
    <s v="Good"/>
    <x v="0"/>
  </r>
  <r>
    <x v="57"/>
    <s v="Edisto Elementary School"/>
    <s v="3804053"/>
    <s v="E"/>
    <n v="81.11"/>
    <n v="26.5"/>
    <s v="Average"/>
    <x v="0"/>
  </r>
  <r>
    <x v="57"/>
    <s v="Edisto High School"/>
    <s v="3804024"/>
    <s v="H"/>
    <n v="68.52"/>
    <n v="16.700000000000003"/>
    <s v="Below Average"/>
    <x v="0"/>
  </r>
  <r>
    <x v="57"/>
    <s v="Edisto Primary"/>
    <s v="3804026"/>
    <s v="P"/>
    <n v="88.54"/>
    <n v="13.9"/>
    <s v="Not"/>
    <x v="0"/>
  </r>
  <r>
    <x v="57"/>
    <s v="Hunter Kinard Tyler Elementary"/>
    <s v="3804055"/>
    <s v="E"/>
    <n v="89.72"/>
    <n v="25.099999999999994"/>
    <s v="Below Average"/>
    <x v="0"/>
  </r>
  <r>
    <x v="57"/>
    <s v="Hunter-Kinard-Tyler High School"/>
    <s v="3804054"/>
    <s v="H"/>
    <n v="89.71"/>
    <n v="19.799999999999997"/>
    <s v="Below Average"/>
    <x v="0"/>
  </r>
  <r>
    <x v="57"/>
    <s v="Hunter-Kinard-Tyler High School"/>
    <s v="3804054"/>
    <s v="M"/>
    <n v="89.71"/>
    <n v="19.799999999999997"/>
    <s v="Average"/>
    <x v="0"/>
  </r>
  <r>
    <x v="57"/>
    <s v="Branchville High School"/>
    <s v="3804049"/>
    <s v="H"/>
    <n v="57.06"/>
    <n v="14.200000000000003"/>
    <s v="Average"/>
    <x v="1"/>
  </r>
  <r>
    <x v="57"/>
    <s v="Branchville High School"/>
    <s v="3804049"/>
    <s v="M"/>
    <n v="57.06"/>
    <n v="14.200000000000003"/>
    <s v="Average"/>
    <x v="1"/>
  </r>
  <r>
    <x v="57"/>
    <s v="Lockett Elementary School"/>
    <s v="3804051"/>
    <s v="E"/>
    <n v="60.77"/>
    <n v="13"/>
    <s v="Good"/>
    <x v="1"/>
  </r>
  <r>
    <x v="58"/>
    <s v="Elloree Elementary School"/>
    <s v="3803047"/>
    <s v="E"/>
    <n v="90.91"/>
    <n v="16.299999999999997"/>
    <s v="Below Average"/>
    <x v="0"/>
  </r>
  <r>
    <x v="58"/>
    <s v="Elloree Elementary School"/>
    <s v="3803047"/>
    <s v="M"/>
    <n v="90.91"/>
    <n v="16.299999999999997"/>
    <s v="Average"/>
    <x v="0"/>
  </r>
  <r>
    <x v="58"/>
    <s v="Holly Hill Elementary"/>
    <s v="3803019"/>
    <s v="E"/>
    <n v="88.77"/>
    <n v="12"/>
    <s v="Good"/>
    <x v="0"/>
  </r>
  <r>
    <x v="58"/>
    <s v="Holly Hill-Roberts Middle School"/>
    <s v="3803018"/>
    <s v="M"/>
    <n v="90.64"/>
    <n v="21"/>
    <s v="Below Average"/>
    <x v="0"/>
  </r>
  <r>
    <x v="58"/>
    <s v="Lake Marion High School And Technology Center"/>
    <s v="3803048"/>
    <s v="H"/>
    <n v="84.82"/>
    <n v="20.099999999999994"/>
    <s v="Below Average"/>
    <x v="0"/>
  </r>
  <r>
    <x v="58"/>
    <s v="St. James-Gaillard Elementary School"/>
    <s v="3803021"/>
    <s v="E"/>
    <n v="89.83"/>
    <n v="17.299999999999997"/>
    <s v="Unsatisfactory"/>
    <x v="0"/>
  </r>
  <r>
    <x v="58"/>
    <s v="Vance-Providence Elementary School"/>
    <s v="3803022"/>
    <s v="E"/>
    <n v="96.21"/>
    <n v="41"/>
    <s v="Average"/>
    <x v="0"/>
  </r>
  <r>
    <x v="59"/>
    <s v="Palmetto Unified School District"/>
    <s v="5209000"/>
    <s v="H"/>
    <n v="85.63"/>
    <n v="31.5"/>
    <s v="Not Rated"/>
    <x v="0"/>
  </r>
  <r>
    <x v="60"/>
    <s v="A. J. Lewis Greenview Elementary School"/>
    <s v="4001038"/>
    <s v="E"/>
    <n v="86.15"/>
    <n v="4.7999999999999972"/>
    <s v="Average"/>
    <x v="0"/>
  </r>
  <r>
    <x v="60"/>
    <s v="Alcorn Middle School"/>
    <s v="4001019"/>
    <s v="M"/>
    <n v="93.06"/>
    <n v="29.799999999999997"/>
    <s v="Average"/>
    <x v="0"/>
  </r>
  <r>
    <x v="60"/>
    <s v="Annie Burnside Elementary"/>
    <s v="4001027"/>
    <s v="E"/>
    <n v="91.62"/>
    <n v="31.700000000000003"/>
    <s v="Average"/>
    <x v="0"/>
  </r>
  <r>
    <x v="60"/>
    <s v="Arden Elementary School"/>
    <s v="4001020"/>
    <s v="E"/>
    <n v="95.73"/>
    <n v="17.299999999999997"/>
    <s v="Average"/>
    <x v="0"/>
  </r>
  <r>
    <x v="60"/>
    <s v="Bradley Elementary"/>
    <s v="4001024"/>
    <s v="E"/>
    <n v="91.87"/>
    <n v="17.099999999999994"/>
    <s v="Below Average"/>
    <x v="0"/>
  </r>
  <r>
    <x v="60"/>
    <s v="Burton-Pack Elementary School"/>
    <s v="4001089"/>
    <s v="E"/>
    <n v="96"/>
    <n v="24.599999999999994"/>
    <s v="Below Average"/>
    <x v="0"/>
  </r>
  <r>
    <x v="60"/>
    <s v="C.A. Johnson High School"/>
    <s v="4001011"/>
    <s v="H"/>
    <n v="95.15"/>
    <n v="24.200000000000003"/>
    <s v="Unsatisfactory"/>
    <x v="0"/>
  </r>
  <r>
    <x v="60"/>
    <s v="Carolina School For Inquiry"/>
    <s v="4001603"/>
    <s v="E"/>
    <n v="80.77"/>
    <n v="32.5"/>
    <s v="Average"/>
    <x v="0"/>
  </r>
  <r>
    <x v="60"/>
    <s v="Carver - Lyon Elementary School"/>
    <s v="4001088"/>
    <s v="E"/>
    <n v="87.78"/>
    <n v="28.299999999999997"/>
    <s v="Average"/>
    <x v="0"/>
  </r>
  <r>
    <x v="60"/>
    <s v="Caughman Road Elementary"/>
    <s v="4001032"/>
    <s v="E"/>
    <n v="79.77"/>
    <n v="17.700000000000003"/>
    <s v="Below Average"/>
    <x v="0"/>
  </r>
  <r>
    <x v="60"/>
    <s v="Columbia High"/>
    <s v="4001002"/>
    <s v="H"/>
    <n v="88.72"/>
    <n v="18.5"/>
    <s v="Unsatisfactory"/>
    <x v="0"/>
  </r>
  <r>
    <x v="60"/>
    <s v="Eau Claire High School"/>
    <s v="4001005"/>
    <s v="H"/>
    <n v="93.21"/>
    <n v="17.900000000000006"/>
    <s v="Unsatisfactory"/>
    <x v="0"/>
  </r>
  <r>
    <x v="60"/>
    <s v="Edward E. Taylor Elementary School"/>
    <s v="4001053"/>
    <s v="E"/>
    <n v="94.8"/>
    <n v="15.400000000000006"/>
    <s v="Average"/>
    <x v="0"/>
  </r>
  <r>
    <x v="60"/>
    <s v="Forest Heights Elementary School"/>
    <s v="4001093"/>
    <s v="E"/>
    <n v="91.86"/>
    <n v="31.700000000000003"/>
    <s v="Unsatisfactory"/>
    <x v="0"/>
  </r>
  <r>
    <x v="60"/>
    <s v="Gadsden Elementary"/>
    <s v="4001036"/>
    <s v="E"/>
    <n v="91.52"/>
    <n v="21.400000000000006"/>
    <s v="Below Average"/>
    <x v="0"/>
  </r>
  <r>
    <x v="60"/>
    <s v="H.B. Rhame Elementary School"/>
    <s v="4001060"/>
    <s v="E"/>
    <n v="91.16"/>
    <n v="17.099999999999994"/>
    <s v="Below Average"/>
    <x v="0"/>
  </r>
  <r>
    <x v="60"/>
    <s v="Hand Middle School"/>
    <s v="4001039"/>
    <s v="M"/>
    <n v="56.41"/>
    <n v="26.299999999999997"/>
    <s v="Excellent"/>
    <x v="0"/>
  </r>
  <r>
    <x v="60"/>
    <s v="Heyward Gibbes Middle School"/>
    <s v="4001037"/>
    <s v="M"/>
    <n v="94.91"/>
    <n v="22.900000000000006"/>
    <s v="Below Average"/>
    <x v="0"/>
  </r>
  <r>
    <x v="60"/>
    <s v="Hopkins Elementary School"/>
    <s v="4001040"/>
    <s v="E"/>
    <n v="87.96"/>
    <n v="19"/>
    <s v="Below Average"/>
    <x v="0"/>
  </r>
  <r>
    <x v="60"/>
    <s v="Hopkins Middle School"/>
    <s v="4001010"/>
    <s v="M"/>
    <n v="81.33"/>
    <n v="32.099999999999994"/>
    <s v="Below Average"/>
    <x v="0"/>
  </r>
  <r>
    <x v="60"/>
    <s v="Horrell Hill Elementary School"/>
    <s v="4001041"/>
    <s v="E"/>
    <n v="79.11"/>
    <n v="17.299999999999997"/>
    <s v="Average"/>
    <x v="0"/>
  </r>
  <r>
    <x v="60"/>
    <s v="Hyatt Park Elementary"/>
    <s v="4001042"/>
    <s v="E"/>
    <n v="97.47"/>
    <n v="32.900000000000006"/>
    <s v="Average"/>
    <x v="0"/>
  </r>
  <r>
    <x v="60"/>
    <s v="John P Thomas Elementary School"/>
    <s v="4001062"/>
    <s v="E"/>
    <n v="96.32"/>
    <n v="27"/>
    <s v="Average"/>
    <x v="0"/>
  </r>
  <r>
    <x v="60"/>
    <s v="Logan Elementary"/>
    <s v="4001045"/>
    <s v="E"/>
    <n v="77.290000000000006"/>
    <n v="0"/>
    <s v="Average"/>
    <x v="0"/>
  </r>
  <r>
    <x v="60"/>
    <s v="Lower Richland High School"/>
    <s v="4001013"/>
    <s v="H"/>
    <n v="77.540000000000006"/>
    <n v="22.400000000000006"/>
    <s v="Below Average"/>
    <x v="0"/>
  </r>
  <r>
    <x v="60"/>
    <s v="Meadowfield Elementary School"/>
    <s v="4001046"/>
    <s v="E"/>
    <n v="71.209999999999994"/>
    <n v="20.599999999999994"/>
    <s v="Good"/>
    <x v="0"/>
  </r>
  <r>
    <x v="60"/>
    <s v="Mill Creek Elementary"/>
    <s v="4001047"/>
    <s v="E"/>
    <n v="81.540000000000006"/>
    <n v="14"/>
    <s v="Average"/>
    <x v="0"/>
  </r>
  <r>
    <x v="60"/>
    <s v="Pendergrass-Fairwold School"/>
    <s v="4001905"/>
    <s v="E"/>
    <n v="92.16"/>
    <n v="14.700000000000003"/>
    <s v="Not Rated"/>
    <x v="0"/>
  </r>
  <r>
    <x v="60"/>
    <s v="Pendergrass-Fairwold School"/>
    <s v="4001905"/>
    <s v="H"/>
    <n v="92.16"/>
    <n v="14.700000000000003"/>
    <s v="Not Rated"/>
    <x v="0"/>
  </r>
  <r>
    <x v="60"/>
    <s v="Pendergrass-Fairwold School"/>
    <s v="4001905"/>
    <s v="M"/>
    <n v="92.16"/>
    <n v="14.700000000000003"/>
    <s v="Not Rated"/>
    <x v="0"/>
  </r>
  <r>
    <x v="60"/>
    <s v="Pine Grove Elementary"/>
    <s v="4001090"/>
    <s v="E"/>
    <n v="91.76"/>
    <n v="10.599999999999994"/>
    <s v="Below Average"/>
    <x v="0"/>
  </r>
  <r>
    <x v="60"/>
    <s v="Richland One Charter Middle College"/>
    <s v="4001601"/>
    <s v="H"/>
    <n v="71.28"/>
    <n v="22.900000000000006"/>
    <s v="Good"/>
    <x v="0"/>
  </r>
  <r>
    <x v="60"/>
    <s v="South Kilbourne Elementary"/>
    <s v="4001055"/>
    <s v="E"/>
    <n v="94.64"/>
    <n v="29.400000000000006"/>
    <s v="Good"/>
    <x v="0"/>
  </r>
  <r>
    <x v="60"/>
    <s v="Southeast Middle School"/>
    <s v="4001091"/>
    <s v="M"/>
    <n v="82.72"/>
    <n v="20.799999999999997"/>
    <s v="Below Average"/>
    <x v="0"/>
  </r>
  <r>
    <x v="60"/>
    <s v="St. Andrews Middle School"/>
    <s v="4001016"/>
    <s v="M"/>
    <n v="89.61"/>
    <n v="19.599999999999994"/>
    <s v="Average"/>
    <x v="0"/>
  </r>
  <r>
    <x v="60"/>
    <s v="W.A. Perry Middle School"/>
    <s v="4001067"/>
    <s v="M"/>
    <n v="97.45"/>
    <n v="15.700000000000003"/>
    <s v="Average"/>
    <x v="0"/>
  </r>
  <r>
    <x v="60"/>
    <s v="W.G. Sanders Middle School"/>
    <s v="4001034"/>
    <s v="M"/>
    <n v="77.7"/>
    <n v="26.900000000000006"/>
    <s v="Good"/>
    <x v="0"/>
  </r>
  <r>
    <x v="60"/>
    <s v="W.J. Keenan High School"/>
    <s v="4001012"/>
    <s v="H"/>
    <n v="86.86"/>
    <n v="15.200000000000003"/>
    <s v="Unsatisfactory"/>
    <x v="0"/>
  </r>
  <r>
    <x v="60"/>
    <s v="Watkins-Nance Elementary School"/>
    <s v="4001092"/>
    <s v="E"/>
    <n v="97.27"/>
    <n v="36.299999999999997"/>
    <s v="Average"/>
    <x v="0"/>
  </r>
  <r>
    <x v="60"/>
    <s v="Webber Elementary"/>
    <s v="4001064"/>
    <s v="E"/>
    <n v="90.53"/>
    <n v="28.900000000000006"/>
    <s v="Average"/>
    <x v="0"/>
  </r>
  <r>
    <x v="60"/>
    <s v="William S. Sandel Elementary School"/>
    <s v="4001059"/>
    <s v="E"/>
    <n v="93.49"/>
    <n v="10.5"/>
    <s v="Average"/>
    <x v="0"/>
  </r>
  <r>
    <x v="60"/>
    <s v="A.C. Moore Elementary School"/>
    <s v="4001048"/>
    <s v="E"/>
    <n v="58.9"/>
    <n v="13.299999999999997"/>
    <s v="Average"/>
    <x v="1"/>
  </r>
  <r>
    <x v="60"/>
    <s v="AC Flora High School"/>
    <s v="4001007"/>
    <s v="H"/>
    <n v="43.71"/>
    <n v="11.400000000000006"/>
    <s v="Good"/>
    <x v="1"/>
  </r>
  <r>
    <x v="60"/>
    <s v="Brennen Elementary School"/>
    <s v="4001025"/>
    <s v="E"/>
    <n v="42.02"/>
    <n v="10.900000000000006"/>
    <s v="Excellent"/>
    <x v="1"/>
  </r>
  <r>
    <x v="60"/>
    <s v="Brockman Elementary School"/>
    <s v="4001094"/>
    <s v="E"/>
    <n v="24.31"/>
    <n v="1.5"/>
    <s v="Excellent"/>
    <x v="1"/>
  </r>
  <r>
    <x v="60"/>
    <s v="Crayton Middle School"/>
    <s v="4001031"/>
    <s v="M"/>
    <n v="51.69"/>
    <n v="19.099999999999994"/>
    <s v="Average"/>
    <x v="1"/>
  </r>
  <r>
    <x v="60"/>
    <s v="Dreher High School"/>
    <s v="4001004"/>
    <s v="H"/>
    <n v="51.38"/>
    <n v="16.099999999999994"/>
    <s v="Good"/>
    <x v="1"/>
  </r>
  <r>
    <x v="60"/>
    <s v="Rosewood Elementary School"/>
    <s v="4001054"/>
    <s v="E"/>
    <n v="30.75"/>
    <n v="3.9000000000000057"/>
    <s v="Excellent"/>
    <x v="1"/>
  </r>
  <r>
    <x v="60"/>
    <s v="Satchel Ford Elementary School"/>
    <s v="4001056"/>
    <s v="E"/>
    <n v="47.07"/>
    <n v="6.2999999999999972"/>
    <s v="Excellent"/>
    <x v="1"/>
  </r>
  <r>
    <x v="61"/>
    <s v="Blythewood Middle School"/>
    <s v="4002085"/>
    <s v="M"/>
    <n v="29.31"/>
    <n v="25.099999999999994"/>
    <s v="Average"/>
    <x v="0"/>
  </r>
  <r>
    <x v="61"/>
    <s v="Bookman Road Elementary"/>
    <s v="4002087"/>
    <s v="E"/>
    <n v="41.67"/>
    <n v="20"/>
    <s v="Average"/>
    <x v="0"/>
  </r>
  <r>
    <x v="61"/>
    <s v="Bridge Creek Elementary"/>
    <s v="4002096"/>
    <s v="E"/>
    <n v="67.39"/>
    <n v="21.700000000000003"/>
    <s v="Average"/>
    <x v="0"/>
  </r>
  <r>
    <x v="61"/>
    <s v="Forest Lake Elementary Nasa Explorer School"/>
    <s v="4002074"/>
    <s v="E"/>
    <n v="66.069999999999993"/>
    <n v="29.400000000000006"/>
    <s v="Excellent"/>
    <x v="0"/>
  </r>
  <r>
    <x v="61"/>
    <s v="Jackson Creek Elementary"/>
    <s v="4002103"/>
    <s v="E"/>
    <n v="84.86"/>
    <s v="Not Available"/>
    <s v="Unsatisfactory"/>
    <x v="0"/>
  </r>
  <r>
    <x v="61"/>
    <s v="Joseph Keels Elementary"/>
    <s v="4002075"/>
    <s v="E"/>
    <n v="89.91"/>
    <n v="20.400000000000006"/>
    <s v="Below Average"/>
    <x v="0"/>
  </r>
  <r>
    <x v="61"/>
    <s v="Kelly Mill Middle School"/>
    <s v="4002091"/>
    <s v="E"/>
    <n v="46.12"/>
    <n v="16.400000000000006"/>
    <s v="Unsatisfactory"/>
    <x v="0"/>
  </r>
  <r>
    <x v="61"/>
    <s v="Kelly Mill Middle School"/>
    <s v="4002091"/>
    <s v="M"/>
    <n v="46.12"/>
    <n v="16.400000000000006"/>
    <s v="Below Average"/>
    <x v="0"/>
  </r>
  <r>
    <x v="61"/>
    <s v="Killian Elementary S.T.E.A.M Leaders Magnet"/>
    <s v="4002086"/>
    <s v="E"/>
    <n v="70.98"/>
    <n v="18.900000000000006"/>
    <s v="Average"/>
    <x v="0"/>
  </r>
  <r>
    <x v="61"/>
    <s v="L.W. Conder Elementary Arts Integrated Magnet School"/>
    <s v="4002073"/>
    <s v="E"/>
    <n v="83.65"/>
    <n v="21.700000000000003"/>
    <s v="Average"/>
    <x v="0"/>
  </r>
  <r>
    <x v="61"/>
    <s v="Langford Elementary School"/>
    <s v="4002097"/>
    <s v="E"/>
    <n v="53.68"/>
    <n v="20.099999999999994"/>
    <s v="Excellent"/>
    <x v="0"/>
  </r>
  <r>
    <x v="61"/>
    <s v="Lonnie B. Nelson Elementary"/>
    <s v="4002076"/>
    <s v="E"/>
    <n v="59.77"/>
    <n v="22.099999999999994"/>
    <s v="Average"/>
    <x v="0"/>
  </r>
  <r>
    <x v="61"/>
    <s v="North Springs Elementary"/>
    <s v="4002080"/>
    <s v="E"/>
    <n v="58.7"/>
    <n v="24.599999999999994"/>
    <s v="Average"/>
    <x v="0"/>
  </r>
  <r>
    <x v="61"/>
    <s v="Pontiac Elementary"/>
    <s v="4002081"/>
    <s v="E"/>
    <n v="62.08"/>
    <n v="26.799999999999997"/>
    <s v="Average"/>
    <x v="0"/>
  </r>
  <r>
    <x v="61"/>
    <s v="Richland 2 Charter High School"/>
    <s v="4002600"/>
    <s v="H"/>
    <n v="65.97"/>
    <n v="0"/>
    <s v="Unsatisfactory"/>
    <x v="0"/>
  </r>
  <r>
    <x v="61"/>
    <s v="Summit Parkway Middle School"/>
    <s v="4002082"/>
    <s v="M"/>
    <n v="48.9"/>
    <n v="19.299999999999997"/>
    <s v="Below Average"/>
    <x v="0"/>
  </r>
  <r>
    <x v="61"/>
    <s v="Windsor Elementary"/>
    <s v="4002077"/>
    <s v="E"/>
    <n v="82.33"/>
    <n v="14.799999999999997"/>
    <s v="Good"/>
    <x v="0"/>
  </r>
  <r>
    <x v="61"/>
    <s v="Bethel-Hanberry Elementary School"/>
    <s v="4002070"/>
    <s v="E"/>
    <n v="42.76"/>
    <n v="11.099999999999994"/>
    <s v="Good"/>
    <x v="1"/>
  </r>
  <r>
    <x v="61"/>
    <s v="Blythewood High School"/>
    <s v="4002092"/>
    <s v="H"/>
    <n v="27.88"/>
    <n v="11.599999999999994"/>
    <s v="Good"/>
    <x v="1"/>
  </r>
  <r>
    <x v="61"/>
    <s v="Catawba Trail Elementary School"/>
    <s v="4002101"/>
    <s v="E"/>
    <n v="50.23"/>
    <n v="14.5"/>
    <s v="Average"/>
    <x v="1"/>
  </r>
  <r>
    <x v="61"/>
    <s v="Dent Middle School"/>
    <s v="4002072"/>
    <s v="M"/>
    <n v="60.71"/>
    <n v="12.299999999999997"/>
    <s v="Average"/>
    <x v="1"/>
  </r>
  <r>
    <x v="61"/>
    <s v="E. L. Wright Middle School"/>
    <s v="4002078"/>
    <s v="E"/>
    <n v="50.04"/>
    <n v="18"/>
    <s v="Excellent"/>
    <x v="1"/>
  </r>
  <r>
    <x v="61"/>
    <s v="E. L. Wright Middle School"/>
    <s v="4002078"/>
    <s v="M"/>
    <n v="50.04"/>
    <n v="18"/>
    <s v="Average"/>
    <x v="1"/>
  </r>
  <r>
    <x v="61"/>
    <s v="Lake Carolina Elementary Lower Campus"/>
    <n v="4002089"/>
    <s v="P"/>
    <n v="29.33"/>
    <n v="13.8"/>
    <s v="Not Rated"/>
    <x v="1"/>
  </r>
  <r>
    <x v="61"/>
    <s v="Lake Carolina Elementary Upper Campus"/>
    <s v="4002102"/>
    <s v="E"/>
    <n v="23.32"/>
    <n v="17.599999999999994"/>
    <s v="Excellent"/>
    <x v="1"/>
  </r>
  <r>
    <x v="61"/>
    <s v="Longleaf Middle School"/>
    <s v="4002095"/>
    <s v="M"/>
    <n v="59.39"/>
    <n v="17.700000000000003"/>
    <s v="Average"/>
    <x v="1"/>
  </r>
  <r>
    <x v="61"/>
    <s v="Muller Road Middle School"/>
    <s v="4002098"/>
    <s v="E"/>
    <n v="38.53"/>
    <n v="12.400000000000006"/>
    <s v="Excellent"/>
    <x v="1"/>
  </r>
  <r>
    <x v="61"/>
    <s v="Muller Road Middle School"/>
    <s v="4002098"/>
    <s v="M"/>
    <n v="38.53"/>
    <n v="12.400000000000006"/>
    <s v="Average"/>
    <x v="1"/>
  </r>
  <r>
    <x v="61"/>
    <s v="Polo Road Elementary School"/>
    <s v="4002094"/>
    <s v="E"/>
    <n v="65.010000000000005"/>
    <n v="16.700000000000003"/>
    <s v="Average"/>
    <x v="1"/>
  </r>
  <r>
    <x v="61"/>
    <s v="Rice Creek Elementary School"/>
    <s v="4002083"/>
    <s v="E"/>
    <n v="63.96"/>
    <n v="17.5"/>
    <s v="Average"/>
    <x v="1"/>
  </r>
  <r>
    <x v="61"/>
    <s v="Richland Northeast High School"/>
    <s v="4002079"/>
    <s v="H"/>
    <n v="63.87"/>
    <n v="16.799999999999997"/>
    <s v="Average"/>
    <x v="1"/>
  </r>
  <r>
    <x v="61"/>
    <s v="Ridge View High School"/>
    <s v="4002084"/>
    <s v="H"/>
    <n v="50.37"/>
    <n v="14.700000000000003"/>
    <s v="Average"/>
    <x v="1"/>
  </r>
  <r>
    <x v="61"/>
    <s v="Round Top Elementary"/>
    <s v="4002090"/>
    <s v="E"/>
    <n v="26.32"/>
    <n v="9.4000000000000057"/>
    <s v="Excellent"/>
    <x v="1"/>
  </r>
  <r>
    <x v="61"/>
    <s v="Sandlapper Elementary"/>
    <s v="4002093"/>
    <s v="E"/>
    <n v="56.03"/>
    <n v="19.299999999999997"/>
    <s v="Good"/>
    <x v="1"/>
  </r>
  <r>
    <x v="61"/>
    <s v="Spring Valley High School"/>
    <s v="4002069"/>
    <s v="H"/>
    <n v="41.89"/>
    <n v="10.599999999999994"/>
    <s v="Good"/>
    <x v="1"/>
  </r>
  <r>
    <x v="61"/>
    <s v="Summit Parkway Middle School"/>
    <s v="4002082"/>
    <s v="E"/>
    <n v="48.9"/>
    <n v="19.299999999999997"/>
    <s v="Good"/>
    <x v="1"/>
  </r>
  <r>
    <x v="61"/>
    <s v="Westwood High School"/>
    <s v="4002100"/>
    <s v="H"/>
    <n v="53.44"/>
    <n v="15.200000000000003"/>
    <s v="Average"/>
    <x v="1"/>
  </r>
  <r>
    <x v="62"/>
    <s v="Saluda Elementary Schools"/>
    <s v="4101006"/>
    <s v="E"/>
    <n v="87.43"/>
    <n v="24"/>
    <s v="Average"/>
    <x v="0"/>
  </r>
  <r>
    <x v="62"/>
    <s v="Saluda Middle School"/>
    <s v="4101005"/>
    <s v="M"/>
    <n v="73.2"/>
    <n v="21.099999999999994"/>
    <s v="Average"/>
    <x v="0"/>
  </r>
  <r>
    <x v="62"/>
    <s v="Saluda Primary School"/>
    <s v="4101007"/>
    <s v="P"/>
    <n v="88.62"/>
    <n v="21.4"/>
    <s v="Not Rated"/>
    <x v="0"/>
  </r>
  <r>
    <x v="62"/>
    <s v="Hollywood Elementary School"/>
    <s v="4101010"/>
    <s v="E"/>
    <n v="68.47"/>
    <n v="13.299999999999997"/>
    <s v="Excellent"/>
    <x v="1"/>
  </r>
  <r>
    <x v="62"/>
    <s v="Saluda High School"/>
    <s v="4101003"/>
    <s v="H"/>
    <n v="64.09"/>
    <n v="14.299999999999997"/>
    <s v="Average"/>
    <x v="1"/>
  </r>
  <r>
    <x v="63"/>
    <s v="SC Department Of Juvenile Justice"/>
    <s v="5208000"/>
    <s v="H"/>
    <n v="88.64"/>
    <n v="5.5999999999999943"/>
    <s v="Not Rated"/>
    <x v="0"/>
  </r>
  <r>
    <x v="63"/>
    <s v="SC Department Of Juvenile Justice"/>
    <s v="5208000"/>
    <s v="M"/>
    <n v="88.64"/>
    <n v="5.5999999999999943"/>
    <s v="Not Rated"/>
    <x v="0"/>
  </r>
  <r>
    <x v="64"/>
    <s v="SC Governor's School For Science And Mathematics"/>
    <s v="5395001"/>
    <s v="H"/>
    <n v="15.24"/>
    <s v="Not Available"/>
    <s v="Excellent"/>
    <x v="1"/>
  </r>
  <r>
    <x v="65"/>
    <s v="SC Governor's School For The Arts And Humanities"/>
    <s v="5364001"/>
    <s v="H"/>
    <n v="20.43"/>
    <s v="Not Available"/>
    <s v="Excellent"/>
    <x v="1"/>
  </r>
  <r>
    <x v="66"/>
    <s v="SC School For The Deaf And The Blind"/>
    <s v="5207000"/>
    <s v="E"/>
    <n v="89.47"/>
    <n v="8.7000000000000028"/>
    <s v="Unsatisfactory"/>
    <x v="0"/>
  </r>
  <r>
    <x v="66"/>
    <s v="SC School For The Deaf And The Blind"/>
    <s v="5207000"/>
    <s v="M"/>
    <n v="89.47"/>
    <n v="8.7000000000000028"/>
    <s v="Unsatisfactory"/>
    <x v="0"/>
  </r>
  <r>
    <x v="66"/>
    <s v="SC School For The Deaf And The Blind"/>
    <s v="5207000"/>
    <s v="H"/>
    <n v="89.47"/>
    <n v="8.7000000000000028"/>
    <s v="Not Rated"/>
    <x v="0"/>
  </r>
  <r>
    <x v="67"/>
    <s v="Chapin Intermediate School"/>
    <s v="3205050"/>
    <s v="E"/>
    <n v="23.19"/>
    <n v="25.5"/>
    <s v="Below Average"/>
    <x v="0"/>
  </r>
  <r>
    <x v="67"/>
    <s v="H.E. Corley Elementary School _x000a_a Leadership And Montessori Magnet"/>
    <s v="3205049"/>
    <s v="E"/>
    <n v="71.19"/>
    <n v="13.799999999999997"/>
    <s v="Average"/>
    <x v="0"/>
  </r>
  <r>
    <x v="67"/>
    <s v="Harbison West Elementary"/>
    <s v="3205048"/>
    <s v="E"/>
    <n v="70"/>
    <n v="15.299999999999997"/>
    <s v="Average"/>
    <x v="0"/>
  </r>
  <r>
    <x v="67"/>
    <s v="Irmo Elementary School"/>
    <s v="3205043"/>
    <s v="E"/>
    <n v="36.21"/>
    <n v="14"/>
    <s v="Unsatisfactory"/>
    <x v="0"/>
  </r>
  <r>
    <x v="67"/>
    <s v="Irmo Middle School"/>
    <s v="3205040"/>
    <s v="M"/>
    <n v="60.11"/>
    <n v="19.900000000000006"/>
    <s v="Below Average"/>
    <x v="0"/>
  </r>
  <r>
    <x v="67"/>
    <s v="Leaphart Elementary School Steam Magnet"/>
    <s v="3205044"/>
    <s v="E"/>
    <n v="70.55"/>
    <n v="12.299999999999997"/>
    <s v="Unsatisfactory"/>
    <x v="0"/>
  </r>
  <r>
    <x v="67"/>
    <s v="Seven Oaks Elementary Media Magnet"/>
    <s v="3205045"/>
    <s v="E"/>
    <n v="77.930000000000007"/>
    <n v="17.599999999999994"/>
    <s v="Below Average"/>
    <x v="0"/>
  </r>
  <r>
    <x v="67"/>
    <s v="Ballentine Elementary School"/>
    <s v="3205055"/>
    <s v="E"/>
    <n v="29.32"/>
    <n v="13.900000000000006"/>
    <s v="Good"/>
    <x v="1"/>
  </r>
  <r>
    <x v="67"/>
    <s v="Chapin Elementary School"/>
    <s v="3205041"/>
    <s v="E"/>
    <n v="39.869999999999997"/>
    <n v="16.900000000000006"/>
    <s v="Average"/>
    <x v="1"/>
  </r>
  <r>
    <x v="67"/>
    <s v="Chapin High School"/>
    <s v="3205038"/>
    <s v="H"/>
    <n v="19.04"/>
    <n v="7.7000000000000028"/>
    <s v="Excellent"/>
    <x v="1"/>
  </r>
  <r>
    <x v="67"/>
    <s v="Chapin Middle School"/>
    <s v="3205058"/>
    <s v="M"/>
    <n v="21.36"/>
    <s v="Not Available"/>
    <s v="Good"/>
    <x v="1"/>
  </r>
  <r>
    <x v="67"/>
    <s v="Crossroads Intermediate School"/>
    <s v="3205046"/>
    <s v="M"/>
    <n v="51.72"/>
    <n v="7.4000000000000057"/>
    <s v="Excellent"/>
    <x v="1"/>
  </r>
  <r>
    <x v="67"/>
    <s v="Dutch Fork Elementary School Academy Of Environmental Sciences"/>
    <s v="3205042"/>
    <s v="E"/>
    <n v="66.03"/>
    <n v="18.900000000000006"/>
    <s v="Average"/>
    <x v="1"/>
  </r>
  <r>
    <x v="67"/>
    <s v="Dutch Fork High School"/>
    <s v="3205051"/>
    <s v="H"/>
    <n v="34.17"/>
    <n v="9.2000000000000028"/>
    <s v="Excellent"/>
    <x v="1"/>
  </r>
  <r>
    <x v="67"/>
    <s v="Dutch Fork Middle School"/>
    <s v="3205054"/>
    <s v="M"/>
    <n v="35.65"/>
    <n v="11.5"/>
    <s v="Good"/>
    <x v="1"/>
  </r>
  <r>
    <x v="67"/>
    <s v="Irmo High School"/>
    <s v="3205039"/>
    <s v="H"/>
    <n v="61.13"/>
    <n v="14.700000000000003"/>
    <s v="Average"/>
    <x v="1"/>
  </r>
  <r>
    <x v="67"/>
    <s v="Lake Murray Elementary School"/>
    <s v="3205052"/>
    <s v="E"/>
    <n v="17.63"/>
    <n v="15"/>
    <s v="Excellent"/>
    <x v="1"/>
  </r>
  <r>
    <x v="67"/>
    <s v="Nursery Road Elementary School"/>
    <s v="3205047"/>
    <s v="E"/>
    <n v="63.83"/>
    <n v="16.400000000000006"/>
    <s v="Average"/>
    <x v="1"/>
  </r>
  <r>
    <x v="67"/>
    <s v="Oak Pointe Elementary School"/>
    <s v="3205056"/>
    <s v="E"/>
    <n v="37"/>
    <n v="9.4000000000000057"/>
    <s v="Average"/>
    <x v="1"/>
  </r>
  <r>
    <x v="67"/>
    <s v="River Springs Elementary School"/>
    <s v="3205053"/>
    <s v="E"/>
    <n v="29.54"/>
    <n v="6.0999999999999943"/>
    <s v="Good"/>
    <x v="1"/>
  </r>
  <r>
    <x v="67"/>
    <s v="Spring Hill High School"/>
    <s v="3205057"/>
    <s v="H"/>
    <n v="22.18"/>
    <n v="14.700000000000003"/>
    <s v="Excellent"/>
    <x v="1"/>
  </r>
  <r>
    <x v="68"/>
    <s v="Boundary Street Elementary"/>
    <s v="3601005"/>
    <s v="E"/>
    <n v="79.569999999999993"/>
    <n v="11.299999999999997"/>
    <s v="Good"/>
    <x v="0"/>
  </r>
  <r>
    <x v="68"/>
    <s v="Gallman Elementary School"/>
    <s v="3601008"/>
    <s v="E"/>
    <n v="85.07"/>
    <n v="17"/>
    <s v="Average"/>
    <x v="0"/>
  </r>
  <r>
    <x v="68"/>
    <s v="Newberry Elementary School"/>
    <s v="3601018"/>
    <s v="E"/>
    <n v="85.45"/>
    <n v="21.099999999999994"/>
    <s v="Average"/>
    <x v="0"/>
  </r>
  <r>
    <x v="68"/>
    <s v="Newberry High School"/>
    <s v="3601001"/>
    <s v="H"/>
    <n v="76.290000000000006"/>
    <n v="20.200000000000003"/>
    <s v="Average"/>
    <x v="0"/>
  </r>
  <r>
    <x v="68"/>
    <s v="Newberry Middle School"/>
    <s v="3601020"/>
    <s v="M"/>
    <n v="81.73"/>
    <n v="23.299999999999997"/>
    <s v="Below Average"/>
    <x v="0"/>
  </r>
  <r>
    <x v="68"/>
    <s v="Reuben Elementary"/>
    <s v="3601015"/>
    <s v="E"/>
    <n v="80.67"/>
    <n v="9.7999999999999972"/>
    <s v="Average"/>
    <x v="0"/>
  </r>
  <r>
    <x v="68"/>
    <s v="Whitmire Community School (Elementary)"/>
    <s v="3601021"/>
    <s v="E"/>
    <n v="70"/>
    <n v="6.5"/>
    <s v="Good"/>
    <x v="0"/>
  </r>
  <r>
    <x v="68"/>
    <s v="Little Mountain Elementary School"/>
    <s v="3601010"/>
    <s v="E"/>
    <n v="58.37"/>
    <n v="7.7999999999999972"/>
    <s v="Excellent"/>
    <x v="1"/>
  </r>
  <r>
    <x v="68"/>
    <s v="Mid-Carolina High School"/>
    <s v="3601002"/>
    <s v="H"/>
    <n v="48.33"/>
    <n v="19.400000000000006"/>
    <s v="Good"/>
    <x v="1"/>
  </r>
  <r>
    <x v="68"/>
    <s v="Mid-Carolina Middle School"/>
    <s v="3601019"/>
    <s v="M"/>
    <n v="51.66"/>
    <n v="12.099999999999994"/>
    <s v="Excellent"/>
    <x v="1"/>
  </r>
  <r>
    <x v="68"/>
    <s v="Pomaria-Garmany Elementary School"/>
    <s v="3601009"/>
    <s v="E"/>
    <n v="68.7"/>
    <n v="14.799999999999997"/>
    <s v="Excellent"/>
    <x v="1"/>
  </r>
  <r>
    <x v="68"/>
    <s v="Prosperity-Rikard Elementary School"/>
    <s v="3601022"/>
    <s v="E"/>
    <n v="68.069999999999993"/>
    <n v="6.7999999999999972"/>
    <s v="Good"/>
    <x v="1"/>
  </r>
  <r>
    <x v="68"/>
    <s v="Whitmire Community School (High)"/>
    <s v="3601004"/>
    <s v="H"/>
    <n v="67.2"/>
    <n v="14"/>
    <s v="Good"/>
    <x v="1"/>
  </r>
  <r>
    <x v="68"/>
    <s v="Whitmire Community School (High)"/>
    <s v="3601004"/>
    <s v="M"/>
    <n v="67.2"/>
    <n v="14"/>
    <s v="Average"/>
    <x v="1"/>
  </r>
  <r>
    <x v="69"/>
    <s v="Ambler Elementary School"/>
    <s v="3901033"/>
    <s v="E"/>
    <n v="70.5"/>
    <s v="Not Available"/>
    <s v="Excellent"/>
    <x v="0"/>
  </r>
  <r>
    <x v="69"/>
    <s v="Central Elementary School"/>
    <s v="3901014"/>
    <s v="E"/>
    <n v="71.81"/>
    <n v="15.599999999999994"/>
    <s v="Average"/>
    <x v="0"/>
  </r>
  <r>
    <x v="69"/>
    <s v="Chastain Road Elementary"/>
    <s v="3901031"/>
    <s v="E"/>
    <n v="71.48"/>
    <n v="15.900000000000006"/>
    <s v="Below Average"/>
    <x v="0"/>
  </r>
  <r>
    <x v="69"/>
    <s v="Crosswell Elementary School"/>
    <s v="3901015"/>
    <s v="E"/>
    <n v="72.78"/>
    <n v="13.700000000000003"/>
    <s v="Good"/>
    <x v="0"/>
  </r>
  <r>
    <x v="69"/>
    <s v="Hagood Elementary School"/>
    <s v="3901032"/>
    <s v="E"/>
    <n v="75.05"/>
    <s v="Not Available"/>
    <s v="Average"/>
    <x v="0"/>
  </r>
  <r>
    <x v="69"/>
    <s v="Liberty Elementary School"/>
    <s v="3901022"/>
    <s v="E"/>
    <n v="75.59"/>
    <n v="20.700000000000003"/>
    <s v="Excellent"/>
    <x v="0"/>
  </r>
  <r>
    <x v="69"/>
    <s v="Liberty Middle School"/>
    <s v="3901030"/>
    <s v="M"/>
    <n v="70.34"/>
    <n v="18.299999999999997"/>
    <s v="Average"/>
    <x v="0"/>
  </r>
  <r>
    <x v="69"/>
    <s v="Mckissick Elementary School"/>
    <s v="3901029"/>
    <s v="E"/>
    <n v="87.36"/>
    <n v="10.099999999999994"/>
    <s v="Average"/>
    <x v="0"/>
  </r>
  <r>
    <x v="69"/>
    <s v="Pickens Elementary School"/>
    <s v="3901025"/>
    <s v="E"/>
    <n v="71.510000000000005"/>
    <n v="15.599999999999994"/>
    <s v="Average"/>
    <x v="0"/>
  </r>
  <r>
    <x v="69"/>
    <s v="Pickens Middle School"/>
    <s v="3901007"/>
    <s v="M"/>
    <n v="66.62"/>
    <n v="15.299999999999997"/>
    <s v="Below Average"/>
    <x v="0"/>
  </r>
  <r>
    <x v="69"/>
    <s v="Richard H. Gettys Middle School"/>
    <s v="3901004"/>
    <s v="M"/>
    <n v="61.53"/>
    <n v="14.700000000000003"/>
    <s v="Below Average"/>
    <x v="0"/>
  </r>
  <r>
    <x v="69"/>
    <s v="West End Elementary School"/>
    <s v="3901028"/>
    <s v="E"/>
    <n v="76.11"/>
    <n v="12.200000000000003"/>
    <s v="Excellent"/>
    <x v="0"/>
  </r>
  <r>
    <x v="69"/>
    <s v="Clemson Elementary School"/>
    <s v="3901023"/>
    <s v="E"/>
    <n v="28.08"/>
    <n v="9.2999999999999972"/>
    <s v="Excellent"/>
    <x v="1"/>
  </r>
  <r>
    <x v="69"/>
    <s v="D.W. Daniel High School"/>
    <s v="3901003"/>
    <s v="H"/>
    <n v="37.130000000000003"/>
    <n v="8.5"/>
    <s v="Excellent"/>
    <x v="1"/>
  </r>
  <r>
    <x v="69"/>
    <s v="Dacusville Elementary School"/>
    <s v="3901016"/>
    <s v="E"/>
    <n v="67.47"/>
    <n v="15.5"/>
    <s v="Excellent"/>
    <x v="1"/>
  </r>
  <r>
    <x v="69"/>
    <s v="Dacusville Middle School"/>
    <s v="3901001"/>
    <s v="M"/>
    <n v="58.39"/>
    <n v="16.900000000000006"/>
    <s v="Good"/>
    <x v="1"/>
  </r>
  <r>
    <x v="69"/>
    <s v="Easley High School"/>
    <s v="3901005"/>
    <s v="H"/>
    <n v="52.46"/>
    <n v="13.299999999999997"/>
    <s v="Average"/>
    <x v="1"/>
  </r>
  <r>
    <x v="69"/>
    <s v="East End Elementary School"/>
    <s v="3901017"/>
    <s v="E"/>
    <n v="64.47"/>
    <n v="12.700000000000003"/>
    <s v="Average"/>
    <x v="1"/>
  </r>
  <r>
    <x v="69"/>
    <s v="Forest Acres Elementary"/>
    <s v="3901018"/>
    <s v="E"/>
    <n v="53.51"/>
    <n v="7.2999999999999972"/>
    <s v="Excellent"/>
    <x v="1"/>
  </r>
  <r>
    <x v="69"/>
    <s v="Liberty High School"/>
    <s v="3901006"/>
    <s v="H"/>
    <n v="57.61"/>
    <n v="9"/>
    <s v="Average"/>
    <x v="1"/>
  </r>
  <r>
    <x v="69"/>
    <s v="Pickens High School"/>
    <s v="3901008"/>
    <s v="H"/>
    <n v="51.63"/>
    <n v="12"/>
    <s v="Average"/>
    <x v="1"/>
  </r>
  <r>
    <x v="69"/>
    <s v="R.C. Edwards Middle School"/>
    <s v="3901002"/>
    <s v="M"/>
    <n v="40.92"/>
    <n v="12.900000000000006"/>
    <s v="Good"/>
    <x v="1"/>
  </r>
  <r>
    <x v="69"/>
    <s v="Six Mile Elementary"/>
    <s v="3901027"/>
    <s v="E"/>
    <n v="62.84"/>
    <n v="16.099999999999994"/>
    <s v="Good"/>
    <x v="1"/>
  </r>
  <r>
    <x v="70"/>
    <s v="Bridges Preparatory School"/>
    <s v="4701027"/>
    <s v="E"/>
    <n v="39.97"/>
    <n v="33.299999999999997"/>
    <s v="Good"/>
    <x v="0"/>
  </r>
  <r>
    <x v="70"/>
    <s v="Bridges Preparatory School"/>
    <s v="4701027"/>
    <s v="H"/>
    <n v="39.97"/>
    <n v="33.299999999999997"/>
    <s v="Not Rated"/>
    <x v="0"/>
  </r>
  <r>
    <x v="70"/>
    <s v="Bridges Preparatory School"/>
    <s v="4701027"/>
    <s v="M"/>
    <n v="39.97"/>
    <n v="33.299999999999997"/>
    <s v="Good"/>
    <x v="0"/>
  </r>
  <r>
    <x v="70"/>
    <s v="East Point Academy"/>
    <s v="4701013"/>
    <s v="E"/>
    <n v="45.07"/>
    <n v="25.5"/>
    <s v="Below Average"/>
    <x v="0"/>
  </r>
  <r>
    <x v="70"/>
    <s v="East Point Academy"/>
    <s v="4701013"/>
    <s v="M"/>
    <n v="45.07"/>
    <n v="25.5"/>
    <s v="Average"/>
    <x v="0"/>
  </r>
  <r>
    <x v="70"/>
    <s v="Felton Laboratory Charter School"/>
    <s v="4701042"/>
    <s v="E"/>
    <n v="69.31"/>
    <s v="Not Available"/>
    <s v="Unsatisfactory"/>
    <x v="0"/>
  </r>
  <r>
    <x v="70"/>
    <s v="Felton Laboratory Charter School"/>
    <s v="4701042"/>
    <s v="M"/>
    <n v="69.31"/>
    <s v="Not Available"/>
    <s v="Below Average"/>
    <x v="0"/>
  </r>
  <r>
    <x v="70"/>
    <s v="Green Charter School"/>
    <s v="4701026"/>
    <s v="E"/>
    <n v="24.47"/>
    <n v="27.400000000000006"/>
    <s v="Excellent"/>
    <x v="0"/>
  </r>
  <r>
    <x v="70"/>
    <s v="Green Charter School"/>
    <s v="4701026"/>
    <s v="H"/>
    <n v="24.47"/>
    <n v="27.400000000000006"/>
    <s v="Not Rated"/>
    <x v="0"/>
  </r>
  <r>
    <x v="70"/>
    <s v="Green Charter School"/>
    <s v="4701026"/>
    <s v="M"/>
    <n v="24.47"/>
    <n v="27.400000000000006"/>
    <s v="Excellent"/>
    <x v="0"/>
  </r>
  <r>
    <x v="70"/>
    <s v="High Point Academy"/>
    <s v="4701034"/>
    <s v="E"/>
    <n v="49.35"/>
    <n v="24.700000000000003"/>
    <s v="Unsatisfactory"/>
    <x v="0"/>
  </r>
  <r>
    <x v="70"/>
    <s v="High Point Academy"/>
    <s v="4701034"/>
    <s v="H"/>
    <n v="49.35"/>
    <n v="24.700000000000003"/>
    <s v="Average"/>
    <x v="0"/>
  </r>
  <r>
    <x v="70"/>
    <s v="High Point Academy"/>
    <s v="4701034"/>
    <s v="M"/>
    <n v="49.35"/>
    <n v="24.700000000000003"/>
    <s v="Average"/>
    <x v="0"/>
  </r>
  <r>
    <x v="70"/>
    <s v="Lead Academy Public Charter School"/>
    <s v="4701036"/>
    <s v="E"/>
    <n v="57.11"/>
    <n v="25.5"/>
    <s v="Average"/>
    <x v="0"/>
  </r>
  <r>
    <x v="70"/>
    <s v="Lead Academy Public Charter School"/>
    <s v="4701036"/>
    <s v="M"/>
    <n v="57.11"/>
    <n v="25.5"/>
    <s v="Average"/>
    <x v="0"/>
  </r>
  <r>
    <x v="70"/>
    <s v="Legacy Early College"/>
    <s v="4701048"/>
    <s v="H"/>
    <n v="88.46"/>
    <s v="Not Available"/>
    <s v="Below Average"/>
    <x v="0"/>
  </r>
  <r>
    <x v="70"/>
    <s v="Legacy Early College"/>
    <s v="4701048"/>
    <s v="E"/>
    <n v="88.46"/>
    <s v="Not Available"/>
    <s v="Average"/>
    <x v="0"/>
  </r>
  <r>
    <x v="70"/>
    <s v="Legacy Early College"/>
    <s v="4701048"/>
    <s v="M"/>
    <n v="88.46"/>
    <s v="Not Available"/>
    <s v="Excellent"/>
    <x v="0"/>
  </r>
  <r>
    <x v="70"/>
    <s v="Lowcountry Leadership Charter School"/>
    <s v="4701023"/>
    <s v="E"/>
    <n v="48.63"/>
    <n v="16.599999999999994"/>
    <s v="Below Average"/>
    <x v="0"/>
  </r>
  <r>
    <x v="70"/>
    <s v="Lowcountry Montessori School"/>
    <s v="4701037"/>
    <s v="E"/>
    <n v="40.159999999999997"/>
    <n v="31.099999999999994"/>
    <s v="Average"/>
    <x v="0"/>
  </r>
  <r>
    <x v="70"/>
    <s v="Lowcountry Montessori School"/>
    <s v="4701037"/>
    <s v="H"/>
    <n v="40.159999999999997"/>
    <n v="31.099999999999994"/>
    <s v="Not Rated"/>
    <x v="0"/>
  </r>
  <r>
    <x v="70"/>
    <s v="Lowcountry Montessori School"/>
    <s v="4701037"/>
    <s v="M"/>
    <n v="40.159999999999997"/>
    <n v="31.099999999999994"/>
    <s v="Good"/>
    <x v="0"/>
  </r>
  <r>
    <x v="70"/>
    <s v="Midlands Middle College"/>
    <s v="4701021"/>
    <s v="H"/>
    <n v="54.11"/>
    <n v="6.7000000000000028"/>
    <s v="Below Average"/>
    <x v="0"/>
  </r>
  <r>
    <x v="70"/>
    <s v="Next High School-Greenville And Next Eagle Ridge"/>
    <s v="4701039"/>
    <s v="H"/>
    <n v="41.9"/>
    <s v="Not Available"/>
    <s v="Unsatisfactory"/>
    <x v="0"/>
  </r>
  <r>
    <x v="70"/>
    <s v="Next High School-Greenville And Next Eagle Ridge"/>
    <s v="4701039"/>
    <s v="M"/>
    <n v="41.9"/>
    <s v="Not Available"/>
    <s v="Below Average"/>
    <x v="0"/>
  </r>
  <r>
    <x v="70"/>
    <s v="Palmetto Scholars Academy"/>
    <s v="4701010"/>
    <s v="H"/>
    <n v="20.63"/>
    <n v="21.299999999999997"/>
    <s v="Excellent"/>
    <x v="0"/>
  </r>
  <r>
    <x v="70"/>
    <s v="Palmetto Scholars Academy"/>
    <s v="4701010"/>
    <s v="M"/>
    <n v="20.63"/>
    <n v="21.299999999999997"/>
    <s v="Excellent"/>
    <x v="0"/>
  </r>
  <r>
    <x v="70"/>
    <s v="Pee Dee Math, Science And Technology Academy"/>
    <s v="4701029"/>
    <s v="E"/>
    <n v="78.05"/>
    <n v="13.200000000000003"/>
    <s v="Unsatisfactory"/>
    <x v="0"/>
  </r>
  <r>
    <x v="70"/>
    <s v="Pee Dee Math, Science And Technology Academy"/>
    <s v="4701029"/>
    <s v="M"/>
    <n v="78.05"/>
    <n v="13.200000000000003"/>
    <s v="Excellent"/>
    <x v="0"/>
  </r>
  <r>
    <x v="70"/>
    <s v="Quest Leadership Academy"/>
    <s v="4701030"/>
    <s v="E"/>
    <n v="92.44"/>
    <n v="48.6"/>
    <s v="Unsatisfactory"/>
    <x v="0"/>
  </r>
  <r>
    <x v="70"/>
    <s v="Riverwalk Academy"/>
    <s v="4701033"/>
    <s v="M"/>
    <n v="15.24"/>
    <n v="33.700000000000003"/>
    <s v="Below Average"/>
    <x v="0"/>
  </r>
  <r>
    <x v="70"/>
    <s v="Riverwalk Academy"/>
    <s v="4701033"/>
    <s v="E"/>
    <n v="48.92"/>
    <n v="33.700000000000003"/>
    <s v="Average"/>
    <x v="0"/>
  </r>
  <r>
    <x v="70"/>
    <s v="S. C. Science Academy"/>
    <s v="4701028"/>
    <s v="H"/>
    <n v="71.22"/>
    <n v="56.1"/>
    <s v="Not Rated"/>
    <x v="0"/>
  </r>
  <r>
    <x v="70"/>
    <s v="S. C. Science Academy"/>
    <s v="4701028"/>
    <s v="M"/>
    <n v="71.22"/>
    <n v="56.1"/>
    <s v="Average"/>
    <x v="0"/>
  </r>
  <r>
    <x v="70"/>
    <s v="Sc Whitmore School"/>
    <s v="4701014"/>
    <s v="H"/>
    <n v="53.35"/>
    <n v="0"/>
    <s v="Unsatisfactory"/>
    <x v="0"/>
  </r>
  <r>
    <x v="70"/>
    <s v="South Carolina Connections Academy"/>
    <s v="4701003"/>
    <s v="E"/>
    <n v="54.82"/>
    <n v="6.7999999999999972"/>
    <s v="Unsatisfactory"/>
    <x v="0"/>
  </r>
  <r>
    <x v="70"/>
    <s v="South Carolina Connections Academy"/>
    <s v="4701003"/>
    <s v="H"/>
    <n v="54.82"/>
    <n v="6.7999999999999972"/>
    <s v="Unsatisfactory"/>
    <x v="0"/>
  </r>
  <r>
    <x v="70"/>
    <s v="Spartanburg Preparatory School"/>
    <s v="4701006"/>
    <s v="E"/>
    <n v="63.66"/>
    <n v="28.700000000000003"/>
    <s v="Average"/>
    <x v="0"/>
  </r>
  <r>
    <x v="70"/>
    <s v="Spartanburg Preparatory School"/>
    <s v="4701006"/>
    <s v="M"/>
    <n v="63.66"/>
    <n v="28.700000000000003"/>
    <s v="Good"/>
    <x v="0"/>
  </r>
  <r>
    <x v="70"/>
    <s v="York Preparatory Academy"/>
    <s v="4701011"/>
    <s v="E"/>
    <n v="41.31"/>
    <n v="23.099999999999994"/>
    <s v="Average"/>
    <x v="0"/>
  </r>
  <r>
    <x v="70"/>
    <s v="York Preparatory Academy"/>
    <s v="4701011"/>
    <s v="H"/>
    <n v="41.31"/>
    <n v="23.099999999999994"/>
    <s v="Good"/>
    <x v="0"/>
  </r>
  <r>
    <x v="70"/>
    <s v="York Preparatory Academy"/>
    <s v="4701011"/>
    <s v="M"/>
    <n v="41.31"/>
    <n v="23.099999999999994"/>
    <s v="Excellent"/>
    <x v="0"/>
  </r>
  <r>
    <x v="70"/>
    <s v="Youth Leadership Academy"/>
    <s v="4701017"/>
    <s v="M"/>
    <n v="21.53"/>
    <n v="21.099999999999994"/>
    <s v="Excellent"/>
    <x v="0"/>
  </r>
  <r>
    <x v="70"/>
    <s v="Brashier Middle College Charter High School"/>
    <s v="4701046"/>
    <s v="H"/>
    <n v="15.46"/>
    <s v="Not Available"/>
    <s v="Excellent"/>
    <x v="1"/>
  </r>
  <r>
    <x v="70"/>
    <s v="Cape Romain Environmental Education Charter School"/>
    <s v="4701019"/>
    <s v="E"/>
    <n v="37.630000000000003"/>
    <n v="9.4000000000000057"/>
    <s v="Good"/>
    <x v="1"/>
  </r>
  <r>
    <x v="70"/>
    <s v="Cape Romain Environmental Education Charter School"/>
    <s v="4701019"/>
    <s v="M"/>
    <n v="37.630000000000003"/>
    <n v="9.4000000000000057"/>
    <s v="Average"/>
    <x v="1"/>
  </r>
  <r>
    <x v="70"/>
    <s v="Fox Creek High School"/>
    <s v="4701020"/>
    <s v="H"/>
    <n v="37.44"/>
    <n v="11.700000000000003"/>
    <s v="Average"/>
    <x v="1"/>
  </r>
  <r>
    <x v="70"/>
    <s v="Green Charter School Of The Midlands"/>
    <s v="4701044"/>
    <s v="E"/>
    <n v="50.78"/>
    <s v="Not Available"/>
    <s v="Average"/>
    <x v="1"/>
  </r>
  <r>
    <x v="70"/>
    <s v="Greenville Technical Charter High School"/>
    <s v="4701043"/>
    <s v="H"/>
    <n v="31.11"/>
    <s v="Not Available"/>
    <s v="Excellent"/>
    <x v="1"/>
  </r>
  <r>
    <x v="70"/>
    <s v="Greer Middle College Charter High School"/>
    <s v="4701047"/>
    <s v="H"/>
    <n v="21.16"/>
    <s v="Not Available"/>
    <s v="Excellent"/>
    <x v="1"/>
  </r>
  <r>
    <x v="70"/>
    <s v="Lowcountry Leadership Charter School"/>
    <s v="4701023"/>
    <s v="H"/>
    <n v="48.63"/>
    <n v="16.599999999999994"/>
    <s v="Average"/>
    <x v="1"/>
  </r>
  <r>
    <x v="70"/>
    <s v="Lowcountry Leadership Charter School"/>
    <s v="4701023"/>
    <s v="M"/>
    <n v="48.63"/>
    <n v="16.599999999999994"/>
    <s v="Average"/>
    <x v="1"/>
  </r>
  <r>
    <x v="70"/>
    <s v="Oceanside Collegiate Academy"/>
    <s v="4701041"/>
    <s v="H"/>
    <n v="17.829999999999998"/>
    <s v="Not Available"/>
    <s v="Good"/>
    <x v="1"/>
  </r>
  <r>
    <x v="70"/>
    <s v="South Carolina Connections Academy"/>
    <s v="4701003"/>
    <s v="M"/>
    <n v="54.82"/>
    <n v="6.7999999999999972"/>
    <s v="Average"/>
    <x v="1"/>
  </r>
  <r>
    <x v="70"/>
    <s v="Tall Pines Stem Academy"/>
    <s v="4701040"/>
    <s v="M"/>
    <n v="24.48"/>
    <s v="Not Available"/>
    <s v="Good"/>
    <x v="1"/>
  </r>
  <r>
    <x v="71"/>
    <s v="Woodruff Elementary School"/>
    <s v="4204042"/>
    <s v="E"/>
    <n v="70"/>
    <n v="11.099999999999994"/>
    <s v="Excellent"/>
    <x v="0"/>
  </r>
  <r>
    <x v="71"/>
    <s v="Woodruff Primary"/>
    <n v="4204040"/>
    <s v="P"/>
    <n v="74.41"/>
    <n v="15.4"/>
    <s v="Not"/>
    <x v="0"/>
  </r>
  <r>
    <x v="71"/>
    <s v="Woodruff High School"/>
    <s v="4204036"/>
    <s v="H"/>
    <n v="53.88"/>
    <n v="7.2000000000000028"/>
    <s v="Good"/>
    <x v="1"/>
  </r>
  <r>
    <x v="71"/>
    <s v="Woodruff Middle School"/>
    <s v="4204035"/>
    <s v="M"/>
    <n v="65.39"/>
    <n v="5.2999999999999972"/>
    <s v="Good"/>
    <x v="1"/>
  </r>
  <r>
    <x v="72"/>
    <s v="Inman Elementary School"/>
    <s v="4201010"/>
    <s v="P"/>
    <n v="73.98"/>
    <n v="12.3"/>
    <s v="Not Rated"/>
    <x v="0"/>
  </r>
  <r>
    <x v="72"/>
    <s v="Inman Intermediate School"/>
    <s v="4201088"/>
    <s v="E"/>
    <n v="66.569999999999993"/>
    <n v="16.700000000000003"/>
    <s v="Below Average"/>
    <x v="0"/>
  </r>
  <r>
    <x v="72"/>
    <s v="O.P. Earle Elementary School"/>
    <s v="4201007"/>
    <s v="E"/>
    <n v="61.88"/>
    <n v="20"/>
    <s v="Average"/>
    <x v="0"/>
  </r>
  <r>
    <x v="72"/>
    <s v="T. E. Mabry Middle School"/>
    <s v="4201004"/>
    <s v="M"/>
    <n v="58.62"/>
    <n v="21.900000000000006"/>
    <s v="Below Average"/>
    <x v="0"/>
  </r>
  <r>
    <x v="72"/>
    <s v="Campobello Gramling School"/>
    <s v="4201006"/>
    <s v="E"/>
    <n v="50.78"/>
    <n v="13.900000000000006"/>
    <s v="Good"/>
    <x v="1"/>
  </r>
  <r>
    <x v="72"/>
    <s v="Campobello Gramling School"/>
    <s v="4201006"/>
    <s v="M"/>
    <n v="50.78"/>
    <n v="13.900000000000006"/>
    <s v="Average"/>
    <x v="1"/>
  </r>
  <r>
    <x v="72"/>
    <s v="Chapman High School"/>
    <s v="4201002"/>
    <s v="H"/>
    <n v="51.5"/>
    <n v="10"/>
    <s v="Excellent"/>
    <x v="1"/>
  </r>
  <r>
    <x v="72"/>
    <s v="Holly Springs-Motlow Elementary School"/>
    <s v="4201009"/>
    <s v="E"/>
    <n v="64.09"/>
    <n v="12.5"/>
    <s v="Good"/>
    <x v="1"/>
  </r>
  <r>
    <x v="72"/>
    <s v="Landrum High School"/>
    <s v="4201003"/>
    <s v="H"/>
    <n v="44.7"/>
    <n v="8.7999999999999972"/>
    <s v="Excellent"/>
    <x v="1"/>
  </r>
  <r>
    <x v="72"/>
    <s v="Landrum Middle School"/>
    <s v="4201087"/>
    <s v="M"/>
    <n v="51.53"/>
    <n v="13.200000000000003"/>
    <s v="Good"/>
    <x v="1"/>
  </r>
  <r>
    <x v="72"/>
    <s v="New Prospect Elementary"/>
    <s v="4201011"/>
    <s v="E"/>
    <n v="64.83"/>
    <n v="16.5"/>
    <s v="Average"/>
    <x v="1"/>
  </r>
  <r>
    <x v="73"/>
    <s v="Cannons Elementary School"/>
    <s v="4203028"/>
    <s v="E"/>
    <n v="73.73"/>
    <n v="15.700000000000003"/>
    <s v="Excellent"/>
    <x v="0"/>
  </r>
  <r>
    <x v="73"/>
    <s v="Clifdale Elementary School"/>
    <s v="4203031"/>
    <s v="E"/>
    <n v="83.39"/>
    <n v="16.799999999999997"/>
    <s v="Good"/>
    <x v="0"/>
  </r>
  <r>
    <x v="73"/>
    <s v="Cowpens Elementary School"/>
    <s v="4203030"/>
    <s v="E"/>
    <n v="75.42"/>
    <n v="23"/>
    <s v="Excellent"/>
    <x v="0"/>
  </r>
  <r>
    <x v="73"/>
    <s v="Cowpens Middle School"/>
    <s v="4203025"/>
    <s v="M"/>
    <n v="70.23"/>
    <n v="21.400000000000006"/>
    <s v="Good"/>
    <x v="0"/>
  </r>
  <r>
    <x v="73"/>
    <s v="Middle School Of Pacolet"/>
    <s v="4203027"/>
    <s v="M"/>
    <n v="65.239999999999995"/>
    <n v="23.700000000000003"/>
    <s v="Good"/>
    <x v="0"/>
  </r>
  <r>
    <x v="73"/>
    <s v="Pacolet Elementary School"/>
    <s v="4203034"/>
    <s v="E"/>
    <n v="72.92"/>
    <n v="15.400000000000006"/>
    <s v="Average"/>
    <x v="0"/>
  </r>
  <r>
    <x v="73"/>
    <s v="Broome High School"/>
    <s v="4203026"/>
    <s v="H"/>
    <n v="60.48"/>
    <n v="13.400000000000006"/>
    <s v="Average"/>
    <x v="1"/>
  </r>
  <r>
    <x v="74"/>
    <s v="Duncan Elementary School"/>
    <s v="4205046"/>
    <s v="E"/>
    <n v="76.650000000000006"/>
    <n v="13.200000000000003"/>
    <s v="Average"/>
    <x v="0"/>
  </r>
  <r>
    <x v="74"/>
    <s v="Wellford Academy Of Science And Technology"/>
    <s v="4205052"/>
    <s v="E"/>
    <n v="71.98"/>
    <n v="10.700000000000003"/>
    <s v="Good"/>
    <x v="0"/>
  </r>
  <r>
    <x v="74"/>
    <s v="Abner Creek Academy"/>
    <s v="4205094"/>
    <s v="E"/>
    <n v="47.45"/>
    <n v="5.2999999999999972"/>
    <s v="Good"/>
    <x v="1"/>
  </r>
  <r>
    <x v="74"/>
    <s v="Beech Springs Intermediate School"/>
    <s v="4205089"/>
    <s v="E"/>
    <n v="63.28"/>
    <n v="16.900000000000006"/>
    <s v="Excellent"/>
    <x v="1"/>
  </r>
  <r>
    <x v="74"/>
    <s v="Berry Shoals Intermediate School"/>
    <s v="4205091"/>
    <s v="E"/>
    <n v="43.75"/>
    <n v="4.9000000000000057"/>
    <s v="Good"/>
    <x v="1"/>
  </r>
  <r>
    <x v="74"/>
    <s v="D. R. Hill Middle School"/>
    <s v="4205045"/>
    <s v="M"/>
    <n v="60.65"/>
    <n v="9.7999999999999972"/>
    <s v="Average"/>
    <x v="1"/>
  </r>
  <r>
    <x v="74"/>
    <s v="Florence Chapel Middle School"/>
    <s v="4205092"/>
    <s v="M"/>
    <n v="41.11"/>
    <n v="17.599999999999994"/>
    <s v="Average"/>
    <x v="1"/>
  </r>
  <r>
    <x v="74"/>
    <s v="James F. Byrnes High School"/>
    <s v="4205043"/>
    <s v="H"/>
    <n v="47.44"/>
    <n v="14.700000000000003"/>
    <s v="Good"/>
    <x v="1"/>
  </r>
  <r>
    <x v="74"/>
    <s v="Lyman Elementary School"/>
    <s v="4205095"/>
    <s v="E"/>
    <n v="66.11"/>
    <n v="10.400000000000006"/>
    <s v="Good"/>
    <x v="1"/>
  </r>
  <r>
    <x v="74"/>
    <s v="Reidville Elementary School"/>
    <s v="4205049"/>
    <s v="E"/>
    <n v="41"/>
    <n v="7.9000000000000057"/>
    <s v="Average"/>
    <x v="1"/>
  </r>
  <r>
    <x v="74"/>
    <s v="River Ridge Elementary School;"/>
    <s v="4205090"/>
    <s v="E"/>
    <n v="56.61"/>
    <n v="7.0999999999999943"/>
    <s v="Excellent"/>
    <x v="1"/>
  </r>
  <r>
    <x v="75"/>
    <s v="Carver Middle School"/>
    <s v="4207068"/>
    <s v="M"/>
    <n v="90.02"/>
    <n v="26.5"/>
    <s v="Average"/>
    <x v="0"/>
  </r>
  <r>
    <x v="75"/>
    <s v="Cleveland Academy Of Leadership"/>
    <s v="4207077"/>
    <s v="E"/>
    <n v="93.61"/>
    <n v="11.400000000000006"/>
    <s v="Below Average"/>
    <x v="0"/>
  </r>
  <r>
    <x v="75"/>
    <s v="Ep Todd School"/>
    <s v="4207075"/>
    <s v="E"/>
    <n v="80.58"/>
    <n v="16.900000000000006"/>
    <s v="Below Average"/>
    <x v="0"/>
  </r>
  <r>
    <x v="75"/>
    <s v="Ep Todd School"/>
    <s v="4207075"/>
    <s v="M"/>
    <n v="80.58"/>
    <n v="16.900000000000006"/>
    <s v="Good"/>
    <x v="0"/>
  </r>
  <r>
    <x v="75"/>
    <s v="Houston Elementary School"/>
    <s v="4207079"/>
    <s v="E"/>
    <n v="85"/>
    <n v="13.5"/>
    <s v="Unsatisfactory"/>
    <x v="0"/>
  </r>
  <r>
    <x v="75"/>
    <s v="Mary H. Wright Elementary School"/>
    <s v="4207085"/>
    <s v="E"/>
    <n v="95.1"/>
    <n v="23.099999999999994"/>
    <s v="Average"/>
    <x v="0"/>
  </r>
  <r>
    <x v="75"/>
    <s v="Meeting Street Academy"/>
    <s v="4207200"/>
    <s v="E"/>
    <n v="90.15"/>
    <s v="Not Available"/>
    <s v="Excellent"/>
    <x v="0"/>
  </r>
  <r>
    <x v="75"/>
    <s v="W. Herbert Chapman Elementary School"/>
    <s v="4207084"/>
    <s v="E"/>
    <n v="89.72"/>
    <n v="8.5999999999999943"/>
    <s v="Average"/>
    <x v="0"/>
  </r>
  <r>
    <x v="75"/>
    <s v="Jesse W. Boyd Elementary School"/>
    <s v="4207074"/>
    <s v="E"/>
    <n v="51.95"/>
    <n v="12.200000000000003"/>
    <s v="Good"/>
    <x v="1"/>
  </r>
  <r>
    <x v="75"/>
    <s v="Mccracken Middle School"/>
    <s v="4207071"/>
    <s v="M"/>
    <n v="46.58"/>
    <n v="16.900000000000006"/>
    <s v="Good"/>
    <x v="1"/>
  </r>
  <r>
    <x v="75"/>
    <s v="Pine Street Elementary School"/>
    <s v="4207082"/>
    <s v="E"/>
    <n v="37.54"/>
    <n v="10"/>
    <s v="Excellent"/>
    <x v="1"/>
  </r>
  <r>
    <x v="75"/>
    <s v="Spartanburg High School"/>
    <s v="4207073"/>
    <s v="H"/>
    <n v="61.47"/>
    <n v="11.099999999999994"/>
    <s v="Average"/>
    <x v="1"/>
  </r>
  <r>
    <x v="76"/>
    <s v="Arcadia Elementary School"/>
    <s v="4206057"/>
    <s v="E"/>
    <n v="83.07"/>
    <n v="12.599999999999994"/>
    <s v="Below Average"/>
    <x v="0"/>
  </r>
  <r>
    <x v="76"/>
    <s v="Fairforest Elementary School"/>
    <s v="4206058"/>
    <s v="E"/>
    <n v="77.069999999999993"/>
    <n v="7.4000000000000057"/>
    <s v="Average"/>
    <x v="0"/>
  </r>
  <r>
    <x v="76"/>
    <s v="Fairforest Middle School"/>
    <s v="4206054"/>
    <s v="M"/>
    <n v="81.37"/>
    <n v="14.5"/>
    <s v="Average"/>
    <x v="0"/>
  </r>
  <r>
    <x v="76"/>
    <s v="Jesse S. Bobo Elementary School"/>
    <s v="4206065"/>
    <s v="E"/>
    <n v="90.42"/>
    <n v="26.799999999999997"/>
    <s v="Average"/>
    <x v="0"/>
  </r>
  <r>
    <x v="76"/>
    <s v="Lone Oak Elementary School"/>
    <s v="4206061"/>
    <s v="E"/>
    <n v="88.77"/>
    <n v="21.700000000000003"/>
    <s v="Below Average"/>
    <x v="0"/>
  </r>
  <r>
    <x v="76"/>
    <s v="Woodland Heights Elementary"/>
    <s v="4206067"/>
    <s v="E"/>
    <n v="80.709999999999994"/>
    <n v="18.900000000000006"/>
    <s v="Average"/>
    <x v="0"/>
  </r>
  <r>
    <x v="76"/>
    <s v="Anderson Mill Elementary"/>
    <s v="4206088"/>
    <s v="E"/>
    <n v="56.4"/>
    <n v="17.099999999999994"/>
    <s v="Good"/>
    <x v="1"/>
  </r>
  <r>
    <x v="76"/>
    <s v="Dorman High School"/>
    <s v="4206053"/>
    <s v="H"/>
    <n v="54.14"/>
    <n v="6.7000000000000028"/>
    <s v="Average"/>
    <x v="1"/>
  </r>
  <r>
    <x v="76"/>
    <s v="L.E. Gable Middle School"/>
    <s v="4206056"/>
    <s v="M"/>
    <n v="53.27"/>
    <n v="8.9000000000000057"/>
    <s v="Average"/>
    <x v="1"/>
  </r>
  <r>
    <x v="76"/>
    <s v="Pauline-Glenn Springs Elementary School"/>
    <s v="4206062"/>
    <s v="E"/>
    <n v="48.34"/>
    <n v="9.2999999999999972"/>
    <s v="Good"/>
    <x v="1"/>
  </r>
  <r>
    <x v="76"/>
    <s v="R.P. Dawkins Middle School"/>
    <s v="4206060"/>
    <s v="M"/>
    <n v="57.19"/>
    <n v="10.599999999999994"/>
    <s v="Excellent"/>
    <x v="1"/>
  </r>
  <r>
    <x v="76"/>
    <s v="Roebuck Elementary School"/>
    <s v="4206086"/>
    <s v="E"/>
    <n v="69.14"/>
    <n v="14.700000000000003"/>
    <s v="Average"/>
    <x v="1"/>
  </r>
  <r>
    <x v="76"/>
    <s v="West View Elementary School"/>
    <s v="4206066"/>
    <s v="E"/>
    <n v="63.65"/>
    <n v="15.700000000000003"/>
    <s v="Average"/>
    <x v="1"/>
  </r>
  <r>
    <x v="77"/>
    <s v="Boiling Springs Intermediate School"/>
    <s v="4202024"/>
    <s v="E"/>
    <n v="58.86"/>
    <n v="27.900000000000006"/>
    <s v="Good"/>
    <x v="0"/>
  </r>
  <r>
    <x v="77"/>
    <s v="Boiling Springs Middle School"/>
    <s v="4202014"/>
    <s v="M"/>
    <n v="56.43"/>
    <n v="21.099999999999994"/>
    <s v="Excellent"/>
    <x v="0"/>
  </r>
  <r>
    <x v="77"/>
    <s v="Cooley Springs - Fingerville Elementary School"/>
    <s v="4202019"/>
    <s v="E"/>
    <n v="76.62"/>
    <n v="20.299999999999997"/>
    <s v="Excellent"/>
    <x v="0"/>
  </r>
  <r>
    <x v="77"/>
    <s v="James H. Hendrix Elementary School"/>
    <s v="4202020"/>
    <s v="E"/>
    <n v="73.98"/>
    <n v="21.200000000000003"/>
    <s v="Good"/>
    <x v="0"/>
  </r>
  <r>
    <x v="77"/>
    <s v="Oakland Elementary School"/>
    <s v="4202088"/>
    <s v="E"/>
    <n v="54.28"/>
    <n v="20.5"/>
    <s v="Good"/>
    <x v="0"/>
  </r>
  <r>
    <x v="77"/>
    <s v="Shoally Creek Elementary School"/>
    <s v="4202090"/>
    <s v="E"/>
    <n v="64.09"/>
    <s v="Not Available"/>
    <s v="Below Average"/>
    <x v="0"/>
  </r>
  <r>
    <x v="77"/>
    <s v="Boiling Springs Elementary School"/>
    <s v="4202015"/>
    <s v="E"/>
    <n v="58.07"/>
    <n v="14.700000000000003"/>
    <s v="Excellent"/>
    <x v="1"/>
  </r>
  <r>
    <x v="77"/>
    <s v="Boiling Springs High School"/>
    <s v="4202012"/>
    <s v="H"/>
    <n v="46.4"/>
    <n v="14.5"/>
    <s v="Good"/>
    <x v="1"/>
  </r>
  <r>
    <x v="77"/>
    <s v="Carlisle-Foster's Grove Elementary"/>
    <s v="4202087"/>
    <s v="E"/>
    <n v="53.36"/>
    <n v="14.099999999999994"/>
    <s v="Excellent"/>
    <x v="1"/>
  </r>
  <r>
    <x v="77"/>
    <s v="Chesnee Elementary School"/>
    <s v="4202018"/>
    <s v="E"/>
    <n v="69.22"/>
    <n v="9.5"/>
    <s v="Excellent"/>
    <x v="1"/>
  </r>
  <r>
    <x v="77"/>
    <s v="Chesnee High School"/>
    <s v="4202013"/>
    <s v="H"/>
    <n v="59.2"/>
    <n v="12.400000000000006"/>
    <s v="Good"/>
    <x v="1"/>
  </r>
  <r>
    <x v="77"/>
    <s v="Chesnee Middle"/>
    <s v="4202086"/>
    <s v="M"/>
    <n v="61.81"/>
    <n v="12.599999999999994"/>
    <s v="Average"/>
    <x v="1"/>
  </r>
  <r>
    <x v="77"/>
    <s v="Mayo Elementary School"/>
    <s v="4202023"/>
    <s v="E"/>
    <n v="65.66"/>
    <n v="16.599999999999994"/>
    <s v="Good"/>
    <x v="1"/>
  </r>
  <r>
    <x v="77"/>
    <s v="Rainbow Lake Middle School"/>
    <s v="4202089"/>
    <s v="M"/>
    <n v="48.64"/>
    <n v="17.799999999999997"/>
    <s v="Excellent"/>
    <x v="1"/>
  </r>
  <r>
    <x v="78"/>
    <s v="Bates Middle School"/>
    <s v="4301022"/>
    <s v="M"/>
    <n v="74.64"/>
    <n v="23.200000000000003"/>
    <s v="Below Average"/>
    <x v="0"/>
  </r>
  <r>
    <x v="78"/>
    <s v="Cherryvale Elementary School"/>
    <s v="4301008"/>
    <s v="E"/>
    <n v="87.25"/>
    <n v="23"/>
    <s v="Below Average"/>
    <x v="0"/>
  </r>
  <r>
    <x v="78"/>
    <s v="Chestnut Oaks Middle"/>
    <s v="4301044"/>
    <s v="M"/>
    <n v="91.86"/>
    <n v="30.599999999999994"/>
    <s v="Average"/>
    <x v="0"/>
  </r>
  <r>
    <x v="78"/>
    <s v="Crestwood High School"/>
    <s v="4301042"/>
    <s v="H"/>
    <n v="66.67"/>
    <n v="22"/>
    <s v="Average"/>
    <x v="0"/>
  </r>
  <r>
    <x v="78"/>
    <s v="Crosswell Drive Elementary"/>
    <s v="4301029"/>
    <s v="E"/>
    <n v="95.12"/>
    <n v="17.599999999999994"/>
    <s v="Unsatisfactory"/>
    <x v="0"/>
  </r>
  <r>
    <x v="78"/>
    <s v="Ebenezer Middle School"/>
    <s v="4301002"/>
    <s v="M"/>
    <n v="71.760000000000005"/>
    <n v="15"/>
    <s v="Good"/>
    <x v="0"/>
  </r>
  <r>
    <x v="78"/>
    <s v="F. J. Delaine Elementary"/>
    <s v="4301009"/>
    <s v="E"/>
    <n v="94.74"/>
    <n v="44.9"/>
    <s v="Unsatisfactory"/>
    <x v="0"/>
  </r>
  <r>
    <x v="78"/>
    <s v="Furman Middle School"/>
    <s v="4301003"/>
    <s v="M"/>
    <n v="87.4"/>
    <n v="23.799999999999997"/>
    <s v="Unsatisfactory"/>
    <x v="0"/>
  </r>
  <r>
    <x v="78"/>
    <s v="High Hills Elementary School"/>
    <s v="4301012"/>
    <s v="E"/>
    <n v="54.86"/>
    <n v="35.400000000000006"/>
    <s v="Below Average"/>
    <x v="0"/>
  </r>
  <r>
    <x v="78"/>
    <s v="Hillcrest Middle School"/>
    <s v="4301004"/>
    <s v="M"/>
    <n v="54.94"/>
    <n v="21.5"/>
    <s v="Excellent"/>
    <x v="0"/>
  </r>
  <r>
    <x v="78"/>
    <s v="Kingsbury Elementary School"/>
    <s v="4301041"/>
    <s v="E"/>
    <n v="72.010000000000005"/>
    <n v="12.700000000000003"/>
    <s v="Average"/>
    <x v="0"/>
  </r>
  <r>
    <x v="78"/>
    <s v="Lakewood High"/>
    <s v="4301043"/>
    <s v="H"/>
    <n v="77.94"/>
    <n v="20"/>
    <s v="Below Average"/>
    <x v="0"/>
  </r>
  <r>
    <x v="78"/>
    <s v="Lemira Elementary School"/>
    <s v="4301031"/>
    <s v="E"/>
    <n v="92.64"/>
    <n v="16.400000000000006"/>
    <s v="Average"/>
    <x v="0"/>
  </r>
  <r>
    <x v="78"/>
    <s v="Manchester Elementary School"/>
    <s v="4301014"/>
    <s v="E"/>
    <n v="90.18"/>
    <n v="15.700000000000003"/>
    <s v="Average"/>
    <x v="0"/>
  </r>
  <r>
    <x v="78"/>
    <s v="Mayewood Middle School"/>
    <s v="4301006"/>
    <s v="M"/>
    <n v="89.05"/>
    <n v="36"/>
    <s v="Good"/>
    <x v="0"/>
  </r>
  <r>
    <x v="78"/>
    <s v="Pocalla Springs Elementary School"/>
    <s v="4301040"/>
    <s v="E"/>
    <n v="80.989999999999995"/>
    <n v="16.099999999999994"/>
    <s v="Unsatisfactory"/>
    <x v="0"/>
  </r>
  <r>
    <x v="78"/>
    <s v="R.E. Davis Elementary School"/>
    <s v="4301010"/>
    <s v="E"/>
    <n v="93.09"/>
    <n v="24.799999999999997"/>
    <s v="Unsatisfactory"/>
    <x v="0"/>
  </r>
  <r>
    <x v="78"/>
    <s v="Rafting Creek Elementary School"/>
    <s v="4301017"/>
    <s v="E"/>
    <n v="87.35"/>
    <n v="27.200000000000003"/>
    <s v="Below Average"/>
    <x v="0"/>
  </r>
  <r>
    <x v="78"/>
    <s v="Shaw Heights Elementary School"/>
    <n v="4301019"/>
    <s v="P"/>
    <n v="61.58"/>
    <n v="22.1"/>
    <s v="Not Rated"/>
    <x v="0"/>
  </r>
  <r>
    <x v="78"/>
    <s v="Sumter High School"/>
    <s v="4301024"/>
    <s v="H"/>
    <n v="62.36"/>
    <n v="17.200000000000003"/>
    <s v="Below Average"/>
    <x v="0"/>
  </r>
  <r>
    <x v="78"/>
    <s v="Wilder Elementary School"/>
    <s v="4301038"/>
    <s v="E"/>
    <n v="84.45"/>
    <n v="26.200000000000003"/>
    <s v="Below Average"/>
    <x v="0"/>
  </r>
  <r>
    <x v="78"/>
    <s v="Willow Drive Elementary School"/>
    <s v="4301039"/>
    <s v="E"/>
    <n v="88.42"/>
    <n v="17.599999999999994"/>
    <s v="Average"/>
    <x v="0"/>
  </r>
  <r>
    <x v="78"/>
    <s v="Alice Drive Elementary"/>
    <s v="4301026"/>
    <s v="E"/>
    <n v="57.53"/>
    <n v="12.900000000000006"/>
    <s v="Average"/>
    <x v="1"/>
  </r>
  <r>
    <x v="78"/>
    <s v="Alice Drive Middle School"/>
    <s v="4301021"/>
    <s v="M"/>
    <n v="58.65"/>
    <n v="14.599999999999994"/>
    <s v="Average"/>
    <x v="1"/>
  </r>
  <r>
    <x v="78"/>
    <s v="Millwood Elementary School"/>
    <s v="4301033"/>
    <s v="E"/>
    <n v="63.15"/>
    <n v="19.299999999999997"/>
    <s v="Average"/>
    <x v="1"/>
  </r>
  <r>
    <x v="78"/>
    <s v="Oakland Primary"/>
    <n v="4301016"/>
    <s v="P"/>
    <n v="59.97"/>
    <n v="12.1"/>
    <s v="Not Rated"/>
    <x v="1"/>
  </r>
  <r>
    <x v="79"/>
    <s v="Douglas Elementary School"/>
    <s v="1901003"/>
    <s v="E"/>
    <n v="86.4"/>
    <n v="19.299999999999997"/>
    <s v="Below Average"/>
    <x v="0"/>
  </r>
  <r>
    <x v="79"/>
    <s v="Johnston Elementary School"/>
    <s v="1901005"/>
    <s v="E"/>
    <n v="85.62"/>
    <n v="11.599999999999994"/>
    <s v="Average"/>
    <x v="0"/>
  </r>
  <r>
    <x v="79"/>
    <s v="Johnston-Edgefield-Trenton Middle School"/>
    <s v="1901009"/>
    <s v="M"/>
    <n v="65.92"/>
    <n v="21.200000000000003"/>
    <s v="Average"/>
    <x v="0"/>
  </r>
  <r>
    <x v="79"/>
    <s v="Merriwether Middle School"/>
    <s v="1901010"/>
    <s v="M"/>
    <n v="49.5"/>
    <n v="28.299999999999997"/>
    <s v="Excellent"/>
    <x v="0"/>
  </r>
  <r>
    <x v="79"/>
    <s v="Merriwether Elementary School"/>
    <s v="1901008"/>
    <s v="E"/>
    <n v="59.48"/>
    <n v="11.200000000000003"/>
    <s v="Average"/>
    <x v="1"/>
  </r>
  <r>
    <x v="79"/>
    <s v="Strom Thurmond High School"/>
    <s v="1901002"/>
    <s v="H"/>
    <n v="60.88"/>
    <n v="16.200000000000003"/>
    <s v="Average"/>
    <x v="1"/>
  </r>
  <r>
    <x v="79"/>
    <s v="W. E. Parker Elementary School"/>
    <s v="1901007"/>
    <s v="E"/>
    <n v="68.760000000000005"/>
    <n v="8"/>
    <s v="Average"/>
    <x v="1"/>
  </r>
  <r>
    <x v="80"/>
    <s v="Alexander Elementary"/>
    <s v="2301028"/>
    <s v="E"/>
    <n v="86.98"/>
    <n v="17.099999999999994"/>
    <s v="Good"/>
    <x v="0"/>
  </r>
  <r>
    <x v="80"/>
    <s v="Armstrong Elementary"/>
    <s v="2301031"/>
    <s v="E"/>
    <n v="80.22"/>
    <n v="13.200000000000003"/>
    <s v="Average"/>
    <x v="0"/>
  </r>
  <r>
    <x v="80"/>
    <s v="Beck International Academy"/>
    <s v="2301029"/>
    <s v="M"/>
    <n v="43.76"/>
    <n v="12.5"/>
    <s v="Below Average"/>
    <x v="0"/>
  </r>
  <r>
    <x v="80"/>
    <s v="Berea Elementary School"/>
    <s v="2301036"/>
    <s v="E"/>
    <n v="87.27"/>
    <n v="8.9000000000000057"/>
    <s v="Excellent"/>
    <x v="0"/>
  </r>
  <r>
    <x v="80"/>
    <s v="Berea High School"/>
    <s v="2301002"/>
    <s v="H"/>
    <n v="75"/>
    <n v="9.9000000000000057"/>
    <s v="Below Average"/>
    <x v="0"/>
  </r>
  <r>
    <x v="80"/>
    <s v="Berea Middle School"/>
    <s v="2301042"/>
    <s v="M"/>
    <n v="78.97"/>
    <n v="12.200000000000003"/>
    <s v="Average"/>
    <x v="0"/>
  </r>
  <r>
    <x v="80"/>
    <s v="Brook Glenn Elementary School"/>
    <s v="2301030"/>
    <s v="E"/>
    <n v="77.650000000000006"/>
    <n v="18.299999999999997"/>
    <s v="Good"/>
    <x v="0"/>
  </r>
  <r>
    <x v="80"/>
    <s v="Bryson Middle"/>
    <s v="2301024"/>
    <s v="M"/>
    <n v="55.84"/>
    <n v="13.299999999999997"/>
    <s v="Below Average"/>
    <x v="0"/>
  </r>
  <r>
    <x v="80"/>
    <s v="Carolina High School"/>
    <s v="2301005"/>
    <s v="H"/>
    <n v="80.400000000000006"/>
    <n v="20.400000000000006"/>
    <s v="Unsatisfactory"/>
    <x v="0"/>
  </r>
  <r>
    <x v="80"/>
    <s v="Chandler Creek Elementary School"/>
    <s v="2301109"/>
    <s v="E"/>
    <n v="73.760000000000005"/>
    <n v="11.599999999999994"/>
    <s v="Good"/>
    <x v="0"/>
  </r>
  <r>
    <x v="80"/>
    <s v="Cherrydale Elementary School"/>
    <s v="2301114"/>
    <s v="E"/>
    <n v="89.48"/>
    <n v="16.799999999999997"/>
    <s v="Below Average"/>
    <x v="0"/>
  </r>
  <r>
    <x v="80"/>
    <s v="Crestview Elementary School"/>
    <s v="2301047"/>
    <s v="E"/>
    <n v="72.02"/>
    <n v="12.400000000000006"/>
    <s v="Below Average"/>
    <x v="0"/>
  </r>
  <r>
    <x v="80"/>
    <s v="Dr. Phinnize J. Fisher Middle School"/>
    <s v="2301121"/>
    <s v="M"/>
    <n v="41.22"/>
    <n v="6.5"/>
    <s v="Below Average"/>
    <x v="0"/>
  </r>
  <r>
    <x v="80"/>
    <s v="Duncan Chapel Elementary"/>
    <s v="2301051"/>
    <s v="E"/>
    <n v="78.83"/>
    <n v="15.200000000000003"/>
    <s v="Average"/>
    <x v="0"/>
  </r>
  <r>
    <x v="80"/>
    <s v="East North Street Academy"/>
    <s v="2301054"/>
    <s v="E"/>
    <n v="78.89"/>
    <n v="14.099999999999994"/>
    <s v="Average"/>
    <x v="0"/>
  </r>
  <r>
    <x v="80"/>
    <s v="Fountain Inn Elementary School"/>
    <s v="2301058"/>
    <s v="E"/>
    <n v="73.260000000000005"/>
    <n v="14.299999999999997"/>
    <s v="Good"/>
    <x v="0"/>
  </r>
  <r>
    <x v="80"/>
    <s v="Grove Elementary"/>
    <s v="2301104"/>
    <s v="E"/>
    <n v="89.42"/>
    <n v="16.599999999999994"/>
    <s v="Good"/>
    <x v="0"/>
  </r>
  <r>
    <x v="80"/>
    <s v="Heritage Elementary School"/>
    <s v="2301107"/>
    <s v="E"/>
    <n v="70.3"/>
    <n v="11.099999999999994"/>
    <s v="Unsatisfactory"/>
    <x v="0"/>
  </r>
  <r>
    <x v="80"/>
    <s v="Hollis Academy"/>
    <s v="2301061"/>
    <s v="E"/>
    <n v="92.66"/>
    <n v="16.200000000000003"/>
    <s v="Good"/>
    <x v="0"/>
  </r>
  <r>
    <x v="80"/>
    <s v="Lake Forest Elementary School"/>
    <s v="2301063"/>
    <s v="E"/>
    <n v="73.88"/>
    <n v="8.0999999999999943"/>
    <s v="Average"/>
    <x v="0"/>
  </r>
  <r>
    <x v="80"/>
    <s v="Lakeview Middle School"/>
    <s v="2301066"/>
    <s v="M"/>
    <n v="80.900000000000006"/>
    <n v="27.700000000000003"/>
    <s v="Unsatisfactory"/>
    <x v="0"/>
  </r>
  <r>
    <x v="80"/>
    <s v="Monaview Elementary School"/>
    <s v="2301069"/>
    <s v="E"/>
    <n v="83.54"/>
    <n v="16.400000000000006"/>
    <s v="Excellent"/>
    <x v="0"/>
  </r>
  <r>
    <x v="80"/>
    <s v="Northwest Middle School"/>
    <s v="2301077"/>
    <s v="M"/>
    <n v="62.38"/>
    <n v="24.599999999999994"/>
    <s v="Average"/>
    <x v="0"/>
  </r>
  <r>
    <x v="80"/>
    <s v="Overbrook Child Development Center (to include Paul L. Dunbar, Godlen Strip, Greenview, Northwest Crescent, and Riley)"/>
    <n v="2301801"/>
    <s v="CD"/>
    <n v="84.1"/>
    <n v="10.3"/>
    <s v="Not Available"/>
    <x v="0"/>
  </r>
  <r>
    <x v="80"/>
    <s v="Robert E. Cashion Elementary"/>
    <s v="2301113"/>
    <s v="E"/>
    <n v="74.89"/>
    <n v="15.299999999999997"/>
    <s v="Good"/>
    <x v="0"/>
  </r>
  <r>
    <x v="80"/>
    <s v="Slater Marietta Elementary School"/>
    <s v="2301084"/>
    <s v="E"/>
    <n v="75.47"/>
    <n v="11.099999999999994"/>
    <s v="Good"/>
    <x v="0"/>
  </r>
  <r>
    <x v="80"/>
    <s v="Southside High School"/>
    <s v="2301018"/>
    <s v="H"/>
    <n v="69.5"/>
    <n v="22.799999999999997"/>
    <s v="Below Average"/>
    <x v="0"/>
  </r>
  <r>
    <x v="80"/>
    <s v="Sue Cleveland Elementary School"/>
    <s v="2301043"/>
    <s v="E"/>
    <n v="82.08"/>
    <n v="13.5"/>
    <s v="Average"/>
    <x v="0"/>
  </r>
  <r>
    <x v="80"/>
    <s v="Tanglewood Middle School"/>
    <s v="2301088"/>
    <s v="M"/>
    <n v="87.78"/>
    <n v="19.299999999999997"/>
    <s v="Average"/>
    <x v="0"/>
  </r>
  <r>
    <x v="80"/>
    <s v="Thomas E. Kerns Elementary"/>
    <s v="2301115"/>
    <s v="E"/>
    <n v="91.38"/>
    <n v="6.7999999999999972"/>
    <s v="Unsatisfactory"/>
    <x v="0"/>
  </r>
  <r>
    <x v="80"/>
    <s v="Washington Center"/>
    <s v="2301902"/>
    <s v="E"/>
    <n v="93.94"/>
    <n v="7.5999999999999943"/>
    <s v="Not Rated"/>
    <x v="0"/>
  </r>
  <r>
    <x v="80"/>
    <s v="Washington Center"/>
    <s v="2301902"/>
    <s v="H"/>
    <n v="93.94"/>
    <n v="7.5999999999999943"/>
    <s v="Not Rated"/>
    <x v="0"/>
  </r>
  <r>
    <x v="80"/>
    <s v="Washington Center"/>
    <s v="2301902"/>
    <s v="M"/>
    <n v="93.94"/>
    <n v="7.5999999999999943"/>
    <s v="Not Rated"/>
    <x v="0"/>
  </r>
  <r>
    <x v="80"/>
    <s v="Welcome Elementary School"/>
    <s v="2301095"/>
    <s v="E"/>
    <n v="88.67"/>
    <n v="14.799999999999997"/>
    <s v="Average"/>
    <x v="0"/>
  </r>
  <r>
    <x v="80"/>
    <s v="Westcliffe   Elementary"/>
    <s v="2301098"/>
    <s v="E"/>
    <n v="85.22"/>
    <n v="9.2999999999999972"/>
    <s v="Good"/>
    <x v="0"/>
  </r>
  <r>
    <x v="80"/>
    <s v="Woodmont Middle School"/>
    <s v="2301052"/>
    <s v="M"/>
    <n v="66.47"/>
    <n v="13.900000000000006"/>
    <s v="Unsatisfactory"/>
    <x v="0"/>
  </r>
  <r>
    <x v="80"/>
    <s v="A.J. Whittenberg Elementary School Of Engineering"/>
    <s v="2301119"/>
    <s v="E"/>
    <n v="62.48"/>
    <n v="14.900000000000006"/>
    <s v="Average"/>
    <x v="1"/>
  </r>
  <r>
    <x v="80"/>
    <s v="Augusta Circle Elementary School"/>
    <s v="2301034"/>
    <s v="E"/>
    <n v="15.02"/>
    <n v="7.2000000000000028"/>
    <s v="Excellent"/>
    <x v="1"/>
  </r>
  <r>
    <x v="80"/>
    <s v="Bell's Crossing Elementary School"/>
    <s v="2301112"/>
    <s v="E"/>
    <n v="26.26"/>
    <n v="6.2000000000000028"/>
    <s v="Excellent"/>
    <x v="1"/>
  </r>
  <r>
    <x v="80"/>
    <s v="Bethel Elementary School"/>
    <s v="2301037"/>
    <s v="E"/>
    <n v="45.25"/>
    <n v="6"/>
    <s v="Average"/>
    <x v="1"/>
  </r>
  <r>
    <x v="80"/>
    <s v="Blue Ridge High School"/>
    <s v="2301003"/>
    <s v="H"/>
    <n v="39.200000000000003"/>
    <n v="16.5"/>
    <s v="Average"/>
    <x v="1"/>
  </r>
  <r>
    <x v="80"/>
    <s v="Blue Ridge Middle School"/>
    <s v="2301106"/>
    <s v="M"/>
    <n v="41.83"/>
    <n v="7"/>
    <s v="Average"/>
    <x v="1"/>
  </r>
  <r>
    <x v="80"/>
    <s v="Blythe Academy Of Languages"/>
    <s v="2301038"/>
    <s v="E"/>
    <n v="56.4"/>
    <n v="12.400000000000006"/>
    <s v="Average"/>
    <x v="1"/>
  </r>
  <r>
    <x v="80"/>
    <s v="Brushy Creek Elementary School"/>
    <s v="2301039"/>
    <s v="E"/>
    <n v="42.75"/>
    <n v="11.400000000000006"/>
    <s v="Excellent"/>
    <x v="1"/>
  </r>
  <r>
    <x v="80"/>
    <s v="Bryson Elementary School"/>
    <s v="2301040"/>
    <s v="E"/>
    <n v="57.4"/>
    <n v="7.2000000000000028"/>
    <s v="Average"/>
    <x v="1"/>
  </r>
  <r>
    <x v="80"/>
    <s v="Buena Vista Elementary School"/>
    <s v="2301093"/>
    <s v="E"/>
    <n v="27.43"/>
    <n v="12.400000000000006"/>
    <s v="Excellent"/>
    <x v="1"/>
  </r>
  <r>
    <x v="80"/>
    <s v="Eastside High"/>
    <s v="2301006"/>
    <s v="H"/>
    <n v="31.66"/>
    <n v="10.200000000000003"/>
    <s v="Good"/>
    <x v="1"/>
  </r>
  <r>
    <x v="80"/>
    <s v="Ellen Woodside Elementary"/>
    <s v="2301100"/>
    <s v="E"/>
    <n v="67.97"/>
    <n v="10.900000000000006"/>
    <s v="Average"/>
    <x v="1"/>
  </r>
  <r>
    <x v="80"/>
    <s v="Fork Shoals School"/>
    <s v="2301057"/>
    <s v="E"/>
    <n v="46.48"/>
    <n v="14.599999999999994"/>
    <s v="Good"/>
    <x v="1"/>
  </r>
  <r>
    <x v="80"/>
    <s v="Gateway Elementary School"/>
    <s v="2301027"/>
    <s v="E"/>
    <n v="58.98"/>
    <n v="4.4000000000000057"/>
    <s v="Good"/>
    <x v="1"/>
  </r>
  <r>
    <x v="80"/>
    <s v="Greenbrier Elementary"/>
    <s v="2301101"/>
    <s v="E"/>
    <n v="62.93"/>
    <n v="12.799999999999997"/>
    <s v="Good"/>
    <x v="1"/>
  </r>
  <r>
    <x v="80"/>
    <s v="Greenville High School Academy Of Law, Finance And Business"/>
    <s v="2301008"/>
    <s v="H"/>
    <n v="53.13"/>
    <n v="15.099999999999994"/>
    <s v="Average"/>
    <x v="1"/>
  </r>
  <r>
    <x v="80"/>
    <s v="Greenville Middle Academy Of Traditional And Global Studies"/>
    <s v="2301059"/>
    <s v="M"/>
    <n v="46.19"/>
    <n v="18.099999999999994"/>
    <s v="Average"/>
    <x v="1"/>
  </r>
  <r>
    <x v="80"/>
    <s v="Greer High School"/>
    <s v="2301009"/>
    <s v="H"/>
    <n v="56.57"/>
    <n v="13.599999999999994"/>
    <s v="Average"/>
    <x v="1"/>
  </r>
  <r>
    <x v="80"/>
    <s v="Greer Middle School"/>
    <s v="2301060"/>
    <s v="M"/>
    <n v="66.77"/>
    <n v="18.5"/>
    <s v="Average"/>
    <x v="1"/>
  </r>
  <r>
    <x v="80"/>
    <s v="Hillcrest High School"/>
    <s v="2301012"/>
    <s v="H"/>
    <n v="43.51"/>
    <n v="14.099999999999994"/>
    <s v="Good"/>
    <x v="1"/>
  </r>
  <r>
    <x v="80"/>
    <s v="Hillcrest Middle School"/>
    <s v="2301011"/>
    <s v="M"/>
    <n v="38.49"/>
    <n v="10.200000000000003"/>
    <s v="Average"/>
    <x v="1"/>
  </r>
  <r>
    <x v="80"/>
    <s v="Hughes Academy Of Science And Technology"/>
    <s v="2301062"/>
    <s v="M"/>
    <n v="56.96"/>
    <n v="14.099999999999994"/>
    <s v="Average"/>
    <x v="1"/>
  </r>
  <r>
    <x v="80"/>
    <s v="J. L. Mann High School"/>
    <s v="2301013"/>
    <s v="H"/>
    <n v="34.200000000000003"/>
    <n v="10.099999999999994"/>
    <s v="Good"/>
    <x v="1"/>
  </r>
  <r>
    <x v="80"/>
    <s v="Langston Charter Middle School"/>
    <s v="2301612"/>
    <s v="M"/>
    <n v="9.11"/>
    <n v="6.7000000000000028"/>
    <s v="Excellent"/>
    <x v="1"/>
  </r>
  <r>
    <x v="80"/>
    <s v="League Academy Of Communication Arts"/>
    <s v="2301078"/>
    <s v="M"/>
    <n v="45.02"/>
    <n v="18.299999999999997"/>
    <s v="Average"/>
    <x v="1"/>
  </r>
  <r>
    <x v="80"/>
    <s v="Mauldin Elementary"/>
    <s v="2301067"/>
    <s v="E"/>
    <n v="56.87"/>
    <n v="9.9000000000000057"/>
    <s v="Good"/>
    <x v="1"/>
  </r>
  <r>
    <x v="80"/>
    <s v="Mauldin High School"/>
    <s v="2301014"/>
    <s v="H"/>
    <n v="31.52"/>
    <n v="6.5999999999999943"/>
    <s v="Excellent"/>
    <x v="1"/>
  </r>
  <r>
    <x v="80"/>
    <s v="Mauldin Middle School"/>
    <s v="2301110"/>
    <s v="M"/>
    <n v="37.43"/>
    <n v="12.5"/>
    <s v="Average"/>
    <x v="1"/>
  </r>
  <r>
    <x v="80"/>
    <s v="Mitchell Road Elementary"/>
    <s v="2301068"/>
    <s v="E"/>
    <n v="63.05"/>
    <n v="11"/>
    <s v="Excellent"/>
    <x v="1"/>
  </r>
  <r>
    <x v="80"/>
    <s v="Monarch Elementary"/>
    <s v="2301120"/>
    <s v="E"/>
    <n v="23.17"/>
    <n v="14.799999999999997"/>
    <s v="Excellent"/>
    <x v="1"/>
  </r>
  <r>
    <x v="80"/>
    <s v="Mountain View Elementary"/>
    <s v="2301071"/>
    <s v="E"/>
    <n v="45.1"/>
    <n v="3.7999999999999972"/>
    <s v="Excellent"/>
    <x v="1"/>
  </r>
  <r>
    <x v="80"/>
    <s v="Northwood Middle School"/>
    <s v="2301074"/>
    <s v="M"/>
    <n v="50.34"/>
    <n v="17.799999999999997"/>
    <s v="Good"/>
    <x v="1"/>
  </r>
  <r>
    <x v="80"/>
    <s v="Oakview Elementary"/>
    <s v="2301108"/>
    <s v="E"/>
    <n v="21.01"/>
    <n v="16.200000000000003"/>
    <s v="Excellent"/>
    <x v="1"/>
  </r>
  <r>
    <x v="80"/>
    <s v="Paris Elementary School"/>
    <s v="2301076"/>
    <s v="E"/>
    <n v="46.05"/>
    <n v="6.4000000000000057"/>
    <s v="Good"/>
    <x v="1"/>
  </r>
  <r>
    <x v="80"/>
    <s v="Pelham Road Elementary School"/>
    <s v="2301079"/>
    <s v="E"/>
    <n v="28.19"/>
    <n v="8.5"/>
    <s v="Excellent"/>
    <x v="1"/>
  </r>
  <r>
    <x v="80"/>
    <s v="Plain Elementary School"/>
    <s v="2301046"/>
    <s v="E"/>
    <n v="44.37"/>
    <n v="7.5999999999999943"/>
    <s v="Good"/>
    <x v="1"/>
  </r>
  <r>
    <x v="80"/>
    <s v="Ralph Chandler Middle School"/>
    <s v="2301118"/>
    <s v="M"/>
    <n v="41.8"/>
    <n v="14.799999999999997"/>
    <s v="Average"/>
    <x v="1"/>
  </r>
  <r>
    <x v="80"/>
    <s v="Riverside High School"/>
    <s v="2301017"/>
    <s v="H"/>
    <n v="24.04"/>
    <n v="8.9000000000000057"/>
    <s v="Excellent"/>
    <x v="1"/>
  </r>
  <r>
    <x v="80"/>
    <s v="Riverside Middle School"/>
    <s v="2301111"/>
    <s v="M"/>
    <n v="26.43"/>
    <n v="11.299999999999997"/>
    <s v="Good"/>
    <x v="1"/>
  </r>
  <r>
    <x v="80"/>
    <s v="Rudolph Gordon Elementary School At Jones Mill"/>
    <s v="2301117"/>
    <s v="E"/>
    <n v="31.64"/>
    <n v="8.7000000000000028"/>
    <s v="Excellent"/>
    <x v="1"/>
  </r>
  <r>
    <x v="80"/>
    <s v="Sara Collins Elementary School"/>
    <s v="2301044"/>
    <s v="E"/>
    <n v="44.74"/>
    <n v="6.9000000000000057"/>
    <s v="Average"/>
    <x v="1"/>
  </r>
  <r>
    <x v="80"/>
    <s v="Sevier Middle School"/>
    <s v="2301086"/>
    <s v="M"/>
    <n v="56.47"/>
    <n v="15.599999999999994"/>
    <s v="Good"/>
    <x v="1"/>
  </r>
  <r>
    <x v="80"/>
    <s v="Simpsonville Elementary"/>
    <s v="2301081"/>
    <s v="E"/>
    <n v="54.77"/>
    <n v="12.200000000000003"/>
    <s v="Average"/>
    <x v="1"/>
  </r>
  <r>
    <x v="80"/>
    <s v="Skyland Elementary"/>
    <s v="2301083"/>
    <s v="E"/>
    <n v="55.95"/>
    <n v="3.7000000000000028"/>
    <s v="Average"/>
    <x v="1"/>
  </r>
  <r>
    <x v="80"/>
    <s v="Sterling School"/>
    <s v="2301116"/>
    <s v="E"/>
    <n v="46.24"/>
    <n v="18.5"/>
    <s v="Good"/>
    <x v="1"/>
  </r>
  <r>
    <x v="80"/>
    <s v="Sterling School"/>
    <s v="2301116"/>
    <s v="M"/>
    <n v="46.24"/>
    <n v="18.5"/>
    <s v="Excellent"/>
    <x v="1"/>
  </r>
  <r>
    <x v="80"/>
    <s v="Stone Academy Of Communication Arts"/>
    <s v="2301085"/>
    <s v="E"/>
    <n v="29.34"/>
    <n v="2.7000000000000028"/>
    <s v="Excellent"/>
    <x v="1"/>
  </r>
  <r>
    <x v="80"/>
    <s v="Summit Drive Elementary"/>
    <s v="2301087"/>
    <s v="E"/>
    <n v="50.22"/>
    <n v="10.599999999999994"/>
    <s v="Good"/>
    <x v="1"/>
  </r>
  <r>
    <x v="80"/>
    <s v="Taylors Elementary School"/>
    <s v="2301089"/>
    <s v="E"/>
    <n v="56.85"/>
    <n v="15.099999999999994"/>
    <s v="Good"/>
    <x v="1"/>
  </r>
  <r>
    <x v="80"/>
    <s v="Tigerville Elementary School"/>
    <s v="2301090"/>
    <s v="E"/>
    <n v="50.35"/>
    <n v="12"/>
    <s v="Excellent"/>
    <x v="1"/>
  </r>
  <r>
    <x v="80"/>
    <s v="Travelers Rest High School"/>
    <s v="2301020"/>
    <s v="H"/>
    <n v="54.68"/>
    <n v="15.099999999999994"/>
    <s v="Average"/>
    <x v="1"/>
  </r>
  <r>
    <x v="80"/>
    <s v="Wade Hampton High School"/>
    <s v="2301010"/>
    <s v="H"/>
    <n v="43.05"/>
    <n v="10.400000000000006"/>
    <s v="Excellent"/>
    <x v="1"/>
  </r>
  <r>
    <x v="80"/>
    <s v="Woodland Elementary School"/>
    <s v="2301099"/>
    <s v="E"/>
    <n v="42.73"/>
    <n v="11.5"/>
    <s v="Excellent"/>
    <x v="1"/>
  </r>
  <r>
    <x v="80"/>
    <s v="Woodmont High School"/>
    <s v="2301023"/>
    <s v="H"/>
    <n v="51.18"/>
    <n v="13.299999999999997"/>
    <s v="Average"/>
    <x v="1"/>
  </r>
  <r>
    <x v="81"/>
    <s v="Buffalo Elementary School"/>
    <s v="4401007"/>
    <s v="E"/>
    <n v="90.57"/>
    <n v="18"/>
    <s v="Average"/>
    <x v="0"/>
  </r>
  <r>
    <x v="81"/>
    <s v="Foster Park Elementary School"/>
    <s v="4401012"/>
    <s v="E"/>
    <n v="87.8"/>
    <n v="21.700000000000003"/>
    <s v="Average"/>
    <x v="0"/>
  </r>
  <r>
    <x v="81"/>
    <s v="Jonesville Elementary/Middle School"/>
    <s v="4401014"/>
    <s v="E"/>
    <n v="70.31"/>
    <n v="9.5999999999999943"/>
    <s v="Average"/>
    <x v="0"/>
  </r>
  <r>
    <x v="81"/>
    <s v="Jonesville Elementary/Middle School"/>
    <s v="4401014"/>
    <s v="M"/>
    <n v="70.31"/>
    <n v="9.5999999999999943"/>
    <s v="Average"/>
    <x v="0"/>
  </r>
  <r>
    <x v="81"/>
    <s v="Lockhart Elementary And Middle School"/>
    <s v="4401003"/>
    <s v="E"/>
    <n v="79.489999999999995"/>
    <n v="15.400000000000006"/>
    <s v="Average"/>
    <x v="0"/>
  </r>
  <r>
    <x v="81"/>
    <s v="Lockhart Elementary And Middle School"/>
    <s v="4401003"/>
    <s v="M"/>
    <n v="79.489999999999995"/>
    <n v="15.400000000000006"/>
    <s v="Excellent"/>
    <x v="0"/>
  </r>
  <r>
    <x v="81"/>
    <s v="Monarch Elementary School"/>
    <s v="4401017"/>
    <s v="E"/>
    <n v="75"/>
    <n v="8.2000000000000028"/>
    <s v="Average"/>
    <x v="0"/>
  </r>
  <r>
    <x v="81"/>
    <s v="Sims Middle School"/>
    <s v="4401004"/>
    <s v="M"/>
    <n v="77.599999999999994"/>
    <n v="17.799999999999997"/>
    <s v="Average"/>
    <x v="0"/>
  </r>
  <r>
    <x v="81"/>
    <s v="Union County High School"/>
    <s v="4401005"/>
    <s v="H"/>
    <n v="67.45"/>
    <n v="22.700000000000003"/>
    <s v="Below Average"/>
    <x v="0"/>
  </r>
  <r>
    <x v="82"/>
    <s v="C. E. Murray High School"/>
    <s v="4501012"/>
    <s v="H"/>
    <n v="81.13"/>
    <n v="48.4"/>
    <s v="Average"/>
    <x v="0"/>
  </r>
  <r>
    <x v="82"/>
    <s v="C.E. Murray Middle"/>
    <s v="4501027"/>
    <s v="M"/>
    <n v="88.52"/>
    <n v="62.7"/>
    <s v="Average"/>
    <x v="0"/>
  </r>
  <r>
    <x v="82"/>
    <s v="D. P. Cooper Charter School"/>
    <s v="4501613"/>
    <s v="E"/>
    <n v="94.26"/>
    <n v="34.900000000000006"/>
    <s v="Average"/>
    <x v="0"/>
  </r>
  <r>
    <x v="82"/>
    <s v="D. P. Cooper Charter School"/>
    <s v="4501613"/>
    <s v="M"/>
    <n v="94.26"/>
    <n v="34.900000000000006"/>
    <s v="Excellent"/>
    <x v="0"/>
  </r>
  <r>
    <x v="82"/>
    <s v="Greeleyville Elementary School"/>
    <s v="4501017"/>
    <s v="E"/>
    <n v="90.23"/>
    <n v="21.799999999999997"/>
    <s v="Below Average"/>
    <x v="0"/>
  </r>
  <r>
    <x v="82"/>
    <s v="Hemingway Elementary School"/>
    <s v="4501024"/>
    <s v="E"/>
    <n v="93.76"/>
    <n v="34"/>
    <s v="Below Average"/>
    <x v="0"/>
  </r>
  <r>
    <x v="82"/>
    <s v="Hemingway High School"/>
    <s v="4501006"/>
    <s v="H"/>
    <n v="88.07"/>
    <n v="33.299999999999997"/>
    <s v="Below Average"/>
    <x v="0"/>
  </r>
  <r>
    <x v="82"/>
    <s v="Hemingway M B Lee Middle School"/>
    <s v="4501025"/>
    <s v="M"/>
    <n v="90.34"/>
    <n v="34.799999999999997"/>
    <s v="Average"/>
    <x v="0"/>
  </r>
  <r>
    <x v="82"/>
    <s v="Kenneth Gardner Elementary School"/>
    <s v="4501021"/>
    <s v="E"/>
    <n v="91.36"/>
    <n v="28.099999999999994"/>
    <s v="Below Average"/>
    <x v="0"/>
  </r>
  <r>
    <x v="82"/>
    <s v="Kingstree Magnet School Of The Arts"/>
    <s v="4501007"/>
    <s v="M"/>
    <n v="90.53"/>
    <n v="53.2"/>
    <s v="Average"/>
    <x v="0"/>
  </r>
  <r>
    <x v="82"/>
    <s v="Kingstree Senior High School"/>
    <s v="4501008"/>
    <s v="H"/>
    <n v="88.94"/>
    <n v="38.299999999999997"/>
    <s v="Below Average"/>
    <x v="0"/>
  </r>
  <r>
    <x v="82"/>
    <s v="W.M. Anderson Primary"/>
    <s v="4501013"/>
    <s v="P"/>
    <n v="92.94"/>
    <n v="25.2"/>
    <s v="Not Rated"/>
    <x v="0"/>
  </r>
  <r>
    <x v="83"/>
    <s v="Kelly Edwards Elementary School"/>
    <s v="0629007"/>
    <s v="E"/>
    <n v="81.17"/>
    <n v="23"/>
    <s v="Unsatisfactory"/>
    <x v="0"/>
  </r>
  <r>
    <x v="83"/>
    <s v="Williston-Elko High School"/>
    <s v="0629006"/>
    <s v="H"/>
    <n v="71"/>
    <n v="28.5"/>
    <s v="Average"/>
    <x v="0"/>
  </r>
  <r>
    <x v="83"/>
    <s v="Williston-Elko Middle School"/>
    <s v="0629008"/>
    <s v="M"/>
    <n v="75.23"/>
    <n v="25.5"/>
    <s v="Unsatisfactory"/>
    <x v="0"/>
  </r>
  <r>
    <x v="84"/>
    <s v="Bethany Elementary School"/>
    <s v="4602011"/>
    <s v="E"/>
    <n v="64.92"/>
    <n v="5.5999999999999943"/>
    <s v="Below Average"/>
    <x v="0"/>
  </r>
  <r>
    <x v="84"/>
    <s v="Crowders Creek Elementary"/>
    <s v="4602051"/>
    <s v="E"/>
    <n v="21.24"/>
    <n v="28.299999999999997"/>
    <s v="Good"/>
    <x v="0"/>
  </r>
  <r>
    <x v="84"/>
    <s v="Bethel Elementary School"/>
    <s v="4602012"/>
    <s v="E"/>
    <n v="25.15"/>
    <n v="12.799999999999997"/>
    <s v="Average"/>
    <x v="1"/>
  </r>
  <r>
    <x v="84"/>
    <s v="Clover High School"/>
    <s v="4602010"/>
    <s v="H"/>
    <n v="33.93"/>
    <n v="10.599999999999994"/>
    <s v="Excellent"/>
    <x v="1"/>
  </r>
  <r>
    <x v="84"/>
    <s v="Clover Middle School"/>
    <s v="4602013"/>
    <s v="M"/>
    <n v="48.45"/>
    <n v="16.200000000000003"/>
    <s v="Average"/>
    <x v="1"/>
  </r>
  <r>
    <x v="84"/>
    <s v="Griggs Road Elementary"/>
    <s v="4602047"/>
    <s v="E"/>
    <n v="30.78"/>
    <n v="12.200000000000003"/>
    <s v="Good"/>
    <x v="1"/>
  </r>
  <r>
    <x v="84"/>
    <s v="Kinard Elementary School"/>
    <s v="4602014"/>
    <s v="E"/>
    <n v="52.87"/>
    <n v="13.599999999999994"/>
    <s v="Average"/>
    <x v="1"/>
  </r>
  <r>
    <x v="84"/>
    <s v="Larne Elementary School"/>
    <s v="4602018"/>
    <s v="E"/>
    <n v="65.959999999999994"/>
    <n v="16.5"/>
    <s v="Average"/>
    <x v="1"/>
  </r>
  <r>
    <x v="84"/>
    <s v="Oakridge Elementary School"/>
    <s v="4602052"/>
    <s v="E"/>
    <n v="26.12"/>
    <s v="Not Available"/>
    <s v="Good"/>
    <x v="1"/>
  </r>
  <r>
    <x v="84"/>
    <s v="Oakridge Middle School"/>
    <s v="4602016"/>
    <s v="M"/>
    <n v="21.21"/>
    <n v="14.799999999999997"/>
    <s v="Good"/>
    <x v="1"/>
  </r>
  <r>
    <x v="85"/>
    <s v="Fort Mill Middle School"/>
    <s v="4604037"/>
    <s v="M"/>
    <n v="26.42"/>
    <n v="20"/>
    <s v="Excellent"/>
    <x v="0"/>
  </r>
  <r>
    <x v="85"/>
    <s v="Banks Trail Middle School"/>
    <s v="4604057"/>
    <s v="M"/>
    <n v="24.54"/>
    <n v="15.900000000000006"/>
    <s v="Excellent"/>
    <x v="1"/>
  </r>
  <r>
    <x v="85"/>
    <s v="Doby's Bridge Elementary School"/>
    <s v="4604059"/>
    <s v="E"/>
    <n v="9.26"/>
    <n v="14.700000000000003"/>
    <s v="Good"/>
    <x v="1"/>
  </r>
  <r>
    <x v="85"/>
    <s v="Fort Mill Elementary School"/>
    <s v="4604043"/>
    <s v="E"/>
    <n v="27.96"/>
    <n v="13.900000000000006"/>
    <s v="Average"/>
    <x v="1"/>
  </r>
  <r>
    <x v="85"/>
    <s v="Fort Mill High School"/>
    <s v="4604036"/>
    <s v="H"/>
    <n v="18.54"/>
    <n v="8"/>
    <s v="Excellent"/>
    <x v="1"/>
  </r>
  <r>
    <x v="85"/>
    <s v="Gold Hill Elementary School"/>
    <s v="4604048"/>
    <s v="E"/>
    <n v="15.21"/>
    <n v="12.700000000000003"/>
    <s v="Good"/>
    <x v="1"/>
  </r>
  <r>
    <x v="85"/>
    <s v="Gold Hill Middle School"/>
    <s v="4604049"/>
    <s v="M"/>
    <n v="13.77"/>
    <n v="13.900000000000006"/>
    <s v="Excellent"/>
    <x v="1"/>
  </r>
  <r>
    <x v="85"/>
    <s v="Nation Ford High School"/>
    <s v="4604054"/>
    <s v="H"/>
    <n v="25.07"/>
    <n v="11.200000000000003"/>
    <s v="Excellent"/>
    <x v="1"/>
  </r>
  <r>
    <x v="85"/>
    <s v="Orchard Park Elementary School"/>
    <s v="4604051"/>
    <s v="E"/>
    <n v="17.77"/>
    <n v="19"/>
    <s v="Excellent"/>
    <x v="1"/>
  </r>
  <r>
    <x v="85"/>
    <s v="Pleasant Knoll Elementary"/>
    <s v="4604055"/>
    <s v="E"/>
    <n v="17.95"/>
    <n v="13.200000000000003"/>
    <s v="Good"/>
    <x v="1"/>
  </r>
  <r>
    <x v="85"/>
    <s v="Pleasant Knoll Middle School"/>
    <s v="4604060"/>
    <s v="M"/>
    <n v="13.72"/>
    <s v="Not Available"/>
    <s v="Excellent"/>
    <x v="1"/>
  </r>
  <r>
    <x v="85"/>
    <s v="Riverview Elementary School"/>
    <s v="4604042"/>
    <s v="E"/>
    <n v="39.869999999999997"/>
    <n v="8.5"/>
    <s v="Average"/>
    <x v="1"/>
  </r>
  <r>
    <x v="85"/>
    <s v="Springfield Elementary School"/>
    <s v="4604052"/>
    <s v="E"/>
    <n v="27.25"/>
    <n v="11"/>
    <s v="Excellent"/>
    <x v="1"/>
  </r>
  <r>
    <x v="85"/>
    <s v="Springfield Middle School"/>
    <s v="4604053"/>
    <s v="M"/>
    <n v="28.29"/>
    <n v="17.599999999999994"/>
    <s v="Excellent"/>
    <x v="1"/>
  </r>
  <r>
    <x v="85"/>
    <s v="Sugar Creek Elementary"/>
    <s v="4604056"/>
    <s v="E"/>
    <n v="33.6"/>
    <n v="8.2999999999999972"/>
    <s v="Good"/>
    <x v="1"/>
  </r>
  <r>
    <x v="85"/>
    <s v="Tega Cay Elementary School"/>
    <s v="4604058"/>
    <s v="E"/>
    <n v="11.19"/>
    <n v="9.5"/>
    <s v="Good"/>
    <x v="1"/>
  </r>
  <r>
    <x v="86"/>
    <s v="Belleview Elementary School"/>
    <s v="4603020"/>
    <s v="E"/>
    <n v="77.53"/>
    <n v="15.200000000000003"/>
    <s v="Below Average"/>
    <x v="0"/>
  </r>
  <r>
    <x v="86"/>
    <s v="Castle Heights Middle School"/>
    <s v="4603015"/>
    <s v="M"/>
    <n v="59.42"/>
    <n v="14.400000000000006"/>
    <s v="Below Average"/>
    <x v="0"/>
  </r>
  <r>
    <x v="86"/>
    <s v="Central Child Development Center"/>
    <n v="4603800"/>
    <s v="CD"/>
    <n v="77.81"/>
    <n v="12.4"/>
    <s v="Not Available"/>
    <x v="0"/>
  </r>
  <r>
    <x v="86"/>
    <s v="Ebenezer Avenue Elementary School"/>
    <s v="4603022"/>
    <s v="E"/>
    <n v="74.260000000000005"/>
    <n v="13.299999999999997"/>
    <s v="Average"/>
    <x v="0"/>
  </r>
  <r>
    <x v="86"/>
    <s v="Finley Road Elementary School"/>
    <s v="4603026"/>
    <s v="E"/>
    <n v="83.43"/>
    <n v="18.799999999999997"/>
    <s v="Unsatisfactory"/>
    <x v="0"/>
  </r>
  <r>
    <x v="86"/>
    <s v="Northside Elementary"/>
    <s v="4603029"/>
    <s v="E"/>
    <n v="72.739999999999995"/>
    <n v="11.099999999999994"/>
    <s v="Average"/>
    <x v="0"/>
  </r>
  <r>
    <x v="86"/>
    <s v="Oakdale Steam Elementary School"/>
    <s v="4603030"/>
    <s v="E"/>
    <n v="70.400000000000006"/>
    <n v="26.299999999999997"/>
    <s v="Average"/>
    <x v="0"/>
  </r>
  <r>
    <x v="86"/>
    <s v="Rawlinson Road Middle School"/>
    <s v="4603019"/>
    <s v="M"/>
    <n v="60.5"/>
    <n v="16.200000000000003"/>
    <s v="Unsatisfactory"/>
    <x v="0"/>
  </r>
  <r>
    <x v="86"/>
    <s v="Rosewood Elementary School"/>
    <s v="4603032"/>
    <s v="E"/>
    <n v="67.28"/>
    <n v="23.900000000000006"/>
    <s v="Below Average"/>
    <x v="0"/>
  </r>
  <r>
    <x v="86"/>
    <s v="Sunset Park Center For Accelerated Studies"/>
    <s v="4603033"/>
    <s v="E"/>
    <n v="61.16"/>
    <n v="23"/>
    <s v="Average"/>
    <x v="0"/>
  </r>
  <r>
    <x v="86"/>
    <s v="The Children's School at Sylvia Circle"/>
    <s v="4603034"/>
    <s v="P"/>
    <n v="60.93"/>
    <n v="32.4"/>
    <s v="Not Rated"/>
    <x v="0"/>
  </r>
  <r>
    <x v="86"/>
    <s v="The Palmetto School At The Children's Attention School"/>
    <s v="4603602"/>
    <s v="E"/>
    <n v="96.77"/>
    <n v="33.299999999999997"/>
    <s v="Not Rated"/>
    <x v="0"/>
  </r>
  <r>
    <x v="86"/>
    <s v="The Palmetto School At The Children's Attention School"/>
    <s v="4603602"/>
    <s v="M"/>
    <n v="96.77"/>
    <n v="33.299999999999997"/>
    <s v="Not Rated"/>
    <x v="0"/>
  </r>
  <r>
    <x v="86"/>
    <s v="W. C. Sullivan Middle School"/>
    <s v="4603018"/>
    <s v="M"/>
    <n v="65.23"/>
    <n v="14.400000000000006"/>
    <s v="Unsatisfactory"/>
    <x v="0"/>
  </r>
  <r>
    <x v="86"/>
    <s v="York Road Elementary School"/>
    <s v="4603035"/>
    <s v="E"/>
    <n v="74.81"/>
    <n v="20.200000000000003"/>
    <s v="Average"/>
    <x v="0"/>
  </r>
  <r>
    <x v="86"/>
    <s v="Dutchman Creek Middle School"/>
    <s v="4603042"/>
    <s v="M"/>
    <n v="48.66"/>
    <n v="16.799999999999997"/>
    <s v="Average"/>
    <x v="1"/>
  </r>
  <r>
    <x v="86"/>
    <s v="Ebinport Elementary School"/>
    <s v="4603023"/>
    <s v="E"/>
    <n v="55.9"/>
    <n v="12.700000000000003"/>
    <s v="Good"/>
    <x v="1"/>
  </r>
  <r>
    <x v="86"/>
    <s v="Independence Elementary School"/>
    <s v="4603036"/>
    <s v="E"/>
    <n v="65.599999999999994"/>
    <n v="15.400000000000006"/>
    <s v="Good"/>
    <x v="1"/>
  </r>
  <r>
    <x v="86"/>
    <s v="India Hook Elementary School"/>
    <s v="4603039"/>
    <s v="E"/>
    <n v="46.34"/>
    <n v="9.5"/>
    <s v="Average"/>
    <x v="1"/>
  </r>
  <r>
    <x v="86"/>
    <s v="Lesslie Elementary"/>
    <s v="4603027"/>
    <s v="E"/>
    <n v="66.3"/>
    <n v="9.2000000000000028"/>
    <s v="Average"/>
    <x v="1"/>
  </r>
  <r>
    <x v="86"/>
    <s v="Mount Holly Elementary School"/>
    <s v="4603043"/>
    <s v="E"/>
    <n v="66.45"/>
    <n v="12.799999999999997"/>
    <s v="Average"/>
    <x v="1"/>
  </r>
  <r>
    <x v="86"/>
    <s v="Mt. Gallant Elementary"/>
    <s v="4603037"/>
    <s v="E"/>
    <n v="55.36"/>
    <n v="6"/>
    <s v="Average"/>
    <x v="1"/>
  </r>
  <r>
    <x v="86"/>
    <s v="Northwestern High School"/>
    <s v="4603016"/>
    <s v="H"/>
    <n v="50.4"/>
    <n v="8.9000000000000057"/>
    <s v="Good"/>
    <x v="1"/>
  </r>
  <r>
    <x v="86"/>
    <s v="Old Pointe Elementary School"/>
    <s v="4603040"/>
    <s v="E"/>
    <n v="52.49"/>
    <n v="13"/>
    <s v="Good"/>
    <x v="1"/>
  </r>
  <r>
    <x v="86"/>
    <s v="Richmond Drive Elementary School"/>
    <s v="4603031"/>
    <s v="E"/>
    <n v="54.13"/>
    <n v="10"/>
    <s v="Excellent"/>
    <x v="1"/>
  </r>
  <r>
    <x v="86"/>
    <s v="Rock Hill High School"/>
    <s v="4603017"/>
    <s v="H"/>
    <n v="52.95"/>
    <n v="13.700000000000003"/>
    <s v="Average"/>
    <x v="1"/>
  </r>
  <r>
    <x v="86"/>
    <s v="Saluda Trail Middle School"/>
    <s v="4603038"/>
    <s v="M"/>
    <n v="58.75"/>
    <n v="13.400000000000006"/>
    <s v="Average"/>
    <x v="1"/>
  </r>
  <r>
    <x v="86"/>
    <s v="South Pointe High School"/>
    <s v="4603041"/>
    <s v="H"/>
    <n v="59.96"/>
    <n v="13.099999999999994"/>
    <s v="Average"/>
    <x v="1"/>
  </r>
  <r>
    <x v="87"/>
    <s v="Cotton Belt Elementary School"/>
    <s v="4601047"/>
    <s v="E"/>
    <n v="70.11"/>
    <n v="12.400000000000006"/>
    <s v="Excellent"/>
    <x v="0"/>
  </r>
  <r>
    <x v="87"/>
    <s v="Harold C. Johnson Elementary School"/>
    <s v="4601049"/>
    <s v="E"/>
    <n v="84.14"/>
    <n v="14.799999999999997"/>
    <s v="Average"/>
    <x v="0"/>
  </r>
  <r>
    <x v="87"/>
    <s v="Hickory Grove Sharon Elementary"/>
    <s v="4601045"/>
    <s v="E"/>
    <n v="70.42"/>
    <n v="9.7000000000000028"/>
    <s v="Average"/>
    <x v="0"/>
  </r>
  <r>
    <x v="87"/>
    <s v="Hunter Street Elementary School"/>
    <s v="4601046"/>
    <s v="E"/>
    <n v="64.83"/>
    <n v="7.5999999999999943"/>
    <s v="Below Average"/>
    <x v="0"/>
  </r>
  <r>
    <x v="87"/>
    <s v="Jefferson Elementary School"/>
    <s v="4601008"/>
    <s v="E"/>
    <n v="82.03"/>
    <n v="18.900000000000006"/>
    <s v="Excellent"/>
    <x v="0"/>
  </r>
  <r>
    <x v="87"/>
    <s v="York Intermediate School"/>
    <s v="4601048"/>
    <s v="E"/>
    <n v="70"/>
    <n v="8.2999999999999972"/>
    <s v="Good"/>
    <x v="0"/>
  </r>
  <r>
    <x v="87"/>
    <s v="York Middle School"/>
    <s v="4601044"/>
    <s v="M"/>
    <n v="62.24"/>
    <n v="15"/>
    <s v="Unsatisfactory"/>
    <x v="0"/>
  </r>
  <r>
    <x v="87"/>
    <s v="York Comprehensive High School"/>
    <s v="4601003"/>
    <s v="H"/>
    <n v="57.55"/>
    <n v="10.099999999999994"/>
    <s v="Average"/>
    <x v="1"/>
  </r>
  <r>
    <x v="88"/>
    <m/>
    <m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:B236" firstHeaderRow="1" firstDataRow="1" firstDataCol="1"/>
  <pivotFields count="8">
    <pivotField axis="axisRow" showAll="0">
      <items count="9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t="default"/>
      </items>
    </pivotField>
    <pivotField showAll="0"/>
    <pivotField showAll="0"/>
    <pivotField showAll="0"/>
    <pivotField showAll="0"/>
    <pivotField showAll="0"/>
    <pivotField showAll="0"/>
    <pivotField axis="axisRow" dataField="1" showAll="0">
      <items count="4">
        <item x="1"/>
        <item x="0"/>
        <item x="2"/>
        <item t="default"/>
      </items>
    </pivotField>
  </pivotFields>
  <rowFields count="2">
    <field x="0"/>
    <field x="7"/>
  </rowFields>
  <rowItems count="235">
    <i>
      <x/>
    </i>
    <i r="1">
      <x/>
    </i>
    <i r="1">
      <x v="1"/>
    </i>
    <i>
      <x v="1"/>
    </i>
    <i r="1">
      <x/>
    </i>
    <i r="1">
      <x v="1"/>
    </i>
    <i>
      <x v="2"/>
    </i>
    <i r="1">
      <x v="1"/>
    </i>
    <i>
      <x v="3"/>
    </i>
    <i r="1">
      <x/>
    </i>
    <i r="1">
      <x v="1"/>
    </i>
    <i>
      <x v="4"/>
    </i>
    <i r="1">
      <x/>
    </i>
    <i r="1">
      <x v="1"/>
    </i>
    <i>
      <x v="5"/>
    </i>
    <i r="1">
      <x/>
    </i>
    <i r="1">
      <x v="1"/>
    </i>
    <i>
      <x v="6"/>
    </i>
    <i r="1">
      <x/>
    </i>
    <i r="1">
      <x v="1"/>
    </i>
    <i>
      <x v="7"/>
    </i>
    <i r="1">
      <x/>
    </i>
    <i r="1">
      <x v="1"/>
    </i>
    <i>
      <x v="8"/>
    </i>
    <i r="1">
      <x/>
    </i>
    <i r="1">
      <x v="1"/>
    </i>
    <i>
      <x v="9"/>
    </i>
    <i r="1">
      <x v="1"/>
    </i>
    <i>
      <x v="10"/>
    </i>
    <i r="1">
      <x v="1"/>
    </i>
    <i>
      <x v="11"/>
    </i>
    <i r="1">
      <x v="1"/>
    </i>
    <i>
      <x v="12"/>
    </i>
    <i r="1">
      <x/>
    </i>
    <i r="1">
      <x v="1"/>
    </i>
    <i>
      <x v="13"/>
    </i>
    <i r="1">
      <x/>
    </i>
    <i r="1">
      <x v="1"/>
    </i>
    <i>
      <x v="14"/>
    </i>
    <i r="1">
      <x v="1"/>
    </i>
    <i>
      <x v="15"/>
    </i>
    <i r="1">
      <x/>
    </i>
    <i r="1">
      <x v="1"/>
    </i>
    <i>
      <x v="16"/>
    </i>
    <i r="1">
      <x/>
    </i>
    <i r="1">
      <x v="1"/>
    </i>
    <i>
      <x v="17"/>
    </i>
    <i r="1">
      <x/>
    </i>
    <i r="1">
      <x v="1"/>
    </i>
    <i>
      <x v="18"/>
    </i>
    <i r="1">
      <x/>
    </i>
    <i r="1">
      <x v="1"/>
    </i>
    <i>
      <x v="19"/>
    </i>
    <i r="1">
      <x/>
    </i>
    <i r="1">
      <x v="1"/>
    </i>
    <i>
      <x v="20"/>
    </i>
    <i r="1">
      <x/>
    </i>
    <i r="1">
      <x v="1"/>
    </i>
    <i>
      <x v="21"/>
    </i>
    <i r="1">
      <x v="1"/>
    </i>
    <i>
      <x v="22"/>
    </i>
    <i r="1">
      <x v="1"/>
    </i>
    <i>
      <x v="23"/>
    </i>
    <i r="1">
      <x v="1"/>
    </i>
    <i>
      <x v="24"/>
    </i>
    <i r="1">
      <x/>
    </i>
    <i r="1">
      <x v="1"/>
    </i>
    <i>
      <x v="25"/>
    </i>
    <i r="1">
      <x/>
    </i>
    <i r="1">
      <x v="1"/>
    </i>
    <i>
      <x v="26"/>
    </i>
    <i r="1">
      <x/>
    </i>
    <i r="1">
      <x v="1"/>
    </i>
    <i>
      <x v="27"/>
    </i>
    <i r="1">
      <x v="1"/>
    </i>
    <i>
      <x v="28"/>
    </i>
    <i r="1">
      <x/>
    </i>
    <i r="1">
      <x v="1"/>
    </i>
    <i>
      <x v="29"/>
    </i>
    <i r="1">
      <x v="1"/>
    </i>
    <i>
      <x v="30"/>
    </i>
    <i r="1">
      <x/>
    </i>
    <i r="1">
      <x v="1"/>
    </i>
    <i>
      <x v="31"/>
    </i>
    <i r="1">
      <x v="1"/>
    </i>
    <i>
      <x v="32"/>
    </i>
    <i r="1">
      <x v="1"/>
    </i>
    <i>
      <x v="33"/>
    </i>
    <i r="1">
      <x/>
    </i>
    <i r="1">
      <x v="1"/>
    </i>
    <i>
      <x v="34"/>
    </i>
    <i r="1">
      <x/>
    </i>
    <i r="1">
      <x v="1"/>
    </i>
    <i>
      <x v="35"/>
    </i>
    <i r="1">
      <x/>
    </i>
    <i r="1">
      <x v="1"/>
    </i>
    <i>
      <x v="36"/>
    </i>
    <i r="1">
      <x/>
    </i>
    <i r="1">
      <x v="1"/>
    </i>
    <i>
      <x v="37"/>
    </i>
    <i r="1">
      <x/>
    </i>
    <i r="1">
      <x v="1"/>
    </i>
    <i>
      <x v="38"/>
    </i>
    <i r="1">
      <x/>
    </i>
    <i r="1">
      <x v="1"/>
    </i>
    <i>
      <x v="39"/>
    </i>
    <i r="1">
      <x v="1"/>
    </i>
    <i>
      <x v="40"/>
    </i>
    <i r="1">
      <x v="1"/>
    </i>
    <i>
      <x v="41"/>
    </i>
    <i r="1">
      <x/>
    </i>
    <i r="1">
      <x v="1"/>
    </i>
    <i>
      <x v="42"/>
    </i>
    <i r="1">
      <x v="1"/>
    </i>
    <i>
      <x v="43"/>
    </i>
    <i r="1">
      <x/>
    </i>
    <i r="1">
      <x v="1"/>
    </i>
    <i>
      <x v="44"/>
    </i>
    <i r="1">
      <x/>
    </i>
    <i r="1">
      <x v="1"/>
    </i>
    <i>
      <x v="45"/>
    </i>
    <i r="1">
      <x v="1"/>
    </i>
    <i>
      <x v="46"/>
    </i>
    <i r="1">
      <x v="1"/>
    </i>
    <i>
      <x v="47"/>
    </i>
    <i r="1">
      <x v="1"/>
    </i>
    <i>
      <x v="48"/>
    </i>
    <i r="1">
      <x/>
    </i>
    <i r="1">
      <x v="1"/>
    </i>
    <i>
      <x v="49"/>
    </i>
    <i r="1">
      <x v="1"/>
    </i>
    <i>
      <x v="50"/>
    </i>
    <i r="1">
      <x/>
    </i>
    <i r="1">
      <x v="1"/>
    </i>
    <i>
      <x v="51"/>
    </i>
    <i r="1">
      <x/>
    </i>
    <i r="1">
      <x v="1"/>
    </i>
    <i>
      <x v="52"/>
    </i>
    <i r="1">
      <x v="1"/>
    </i>
    <i>
      <x v="53"/>
    </i>
    <i r="1">
      <x v="1"/>
    </i>
    <i>
      <x v="54"/>
    </i>
    <i r="1">
      <x v="1"/>
    </i>
    <i>
      <x v="55"/>
    </i>
    <i r="1">
      <x/>
    </i>
    <i r="1">
      <x v="1"/>
    </i>
    <i>
      <x v="56"/>
    </i>
    <i r="1">
      <x v="1"/>
    </i>
    <i>
      <x v="57"/>
    </i>
    <i r="1">
      <x/>
    </i>
    <i r="1">
      <x v="1"/>
    </i>
    <i>
      <x v="58"/>
    </i>
    <i r="1">
      <x v="1"/>
    </i>
    <i>
      <x v="59"/>
    </i>
    <i r="1">
      <x v="1"/>
    </i>
    <i>
      <x v="60"/>
    </i>
    <i r="1">
      <x/>
    </i>
    <i r="1">
      <x v="1"/>
    </i>
    <i>
      <x v="61"/>
    </i>
    <i r="1">
      <x/>
    </i>
    <i r="1">
      <x v="1"/>
    </i>
    <i>
      <x v="62"/>
    </i>
    <i r="1">
      <x/>
    </i>
    <i r="1">
      <x v="1"/>
    </i>
    <i>
      <x v="63"/>
    </i>
    <i r="1">
      <x v="1"/>
    </i>
    <i>
      <x v="64"/>
    </i>
    <i r="1">
      <x/>
    </i>
    <i>
      <x v="65"/>
    </i>
    <i r="1">
      <x/>
    </i>
    <i>
      <x v="66"/>
    </i>
    <i r="1">
      <x v="1"/>
    </i>
    <i>
      <x v="67"/>
    </i>
    <i r="1">
      <x/>
    </i>
    <i r="1">
      <x v="1"/>
    </i>
    <i>
      <x v="68"/>
    </i>
    <i r="1">
      <x/>
    </i>
    <i r="1">
      <x v="1"/>
    </i>
    <i>
      <x v="69"/>
    </i>
    <i r="1">
      <x/>
    </i>
    <i r="1">
      <x v="1"/>
    </i>
    <i>
      <x v="70"/>
    </i>
    <i r="1">
      <x/>
    </i>
    <i r="1">
      <x v="1"/>
    </i>
    <i>
      <x v="71"/>
    </i>
    <i r="1">
      <x/>
    </i>
    <i r="1">
      <x v="1"/>
    </i>
    <i>
      <x v="72"/>
    </i>
    <i r="1">
      <x/>
    </i>
    <i r="1">
      <x v="1"/>
    </i>
    <i>
      <x v="73"/>
    </i>
    <i r="1">
      <x/>
    </i>
    <i r="1">
      <x v="1"/>
    </i>
    <i>
      <x v="74"/>
    </i>
    <i r="1">
      <x/>
    </i>
    <i r="1">
      <x v="1"/>
    </i>
    <i>
      <x v="75"/>
    </i>
    <i r="1">
      <x/>
    </i>
    <i r="1">
      <x v="1"/>
    </i>
    <i>
      <x v="76"/>
    </i>
    <i r="1">
      <x/>
    </i>
    <i r="1">
      <x v="1"/>
    </i>
    <i>
      <x v="77"/>
    </i>
    <i r="1">
      <x/>
    </i>
    <i r="1">
      <x v="1"/>
    </i>
    <i>
      <x v="78"/>
    </i>
    <i r="1">
      <x/>
    </i>
    <i r="1">
      <x v="1"/>
    </i>
    <i>
      <x v="79"/>
    </i>
    <i r="1">
      <x/>
    </i>
    <i r="1">
      <x v="1"/>
    </i>
    <i>
      <x v="80"/>
    </i>
    <i r="1">
      <x/>
    </i>
    <i r="1">
      <x v="1"/>
    </i>
    <i>
      <x v="81"/>
    </i>
    <i r="1">
      <x v="1"/>
    </i>
    <i>
      <x v="82"/>
    </i>
    <i r="1">
      <x v="1"/>
    </i>
    <i>
      <x v="83"/>
    </i>
    <i r="1">
      <x v="1"/>
    </i>
    <i>
      <x v="84"/>
    </i>
    <i r="1">
      <x/>
    </i>
    <i r="1">
      <x v="1"/>
    </i>
    <i>
      <x v="85"/>
    </i>
    <i r="1">
      <x/>
    </i>
    <i r="1">
      <x v="1"/>
    </i>
    <i>
      <x v="86"/>
    </i>
    <i r="1">
      <x/>
    </i>
    <i r="1">
      <x v="1"/>
    </i>
    <i>
      <x v="87"/>
    </i>
    <i r="1">
      <x/>
    </i>
    <i r="1">
      <x v="1"/>
    </i>
    <i>
      <x v="88"/>
    </i>
    <i r="1">
      <x v="2"/>
    </i>
    <i t="grand">
      <x/>
    </i>
  </rowItems>
  <colItems count="1">
    <i/>
  </colItems>
  <dataFields count="1">
    <dataField name="Count of QUALIFIES Y/N" fld="7" subtotal="count" baseField="0" baseItem="0"/>
  </dataFields>
  <formats count="224">
    <format dxfId="228">
      <pivotArea type="all" dataOnly="0" outline="0" fieldPosition="0"/>
    </format>
    <format dxfId="227">
      <pivotArea outline="0" collapsedLevelsAreSubtotals="1" fieldPosition="0"/>
    </format>
    <format dxfId="226">
      <pivotArea field="0" type="button" dataOnly="0" labelOnly="1" outline="0" axis="axisRow" fieldPosition="0"/>
    </format>
    <format dxfId="225">
      <pivotArea dataOnly="0" labelOnly="1" outline="0" axis="axisValues" fieldPosition="0"/>
    </format>
    <format dxfId="224">
      <pivotArea dataOnly="0" labelOnly="1" fieldPosition="0">
        <references count="1">
          <reference field="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23">
      <pivotArea dataOnly="0" labelOnly="1" fieldPosition="0">
        <references count="1">
          <reference field="0" count="39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</reference>
        </references>
      </pivotArea>
    </format>
    <format dxfId="222">
      <pivotArea dataOnly="0" labelOnly="1" grandRow="1" outline="0" fieldPosition="0"/>
    </format>
    <format dxfId="221">
      <pivotArea dataOnly="0" labelOnly="1" fieldPosition="0">
        <references count="2">
          <reference field="0" count="1" selected="0">
            <x v="0"/>
          </reference>
          <reference field="7" count="2">
            <x v="0"/>
            <x v="1"/>
          </reference>
        </references>
      </pivotArea>
    </format>
    <format dxfId="220">
      <pivotArea dataOnly="0" labelOnly="1" fieldPosition="0">
        <references count="2">
          <reference field="0" count="1" selected="0">
            <x v="1"/>
          </reference>
          <reference field="7" count="2">
            <x v="0"/>
            <x v="1"/>
          </reference>
        </references>
      </pivotArea>
    </format>
    <format dxfId="219">
      <pivotArea dataOnly="0" labelOnly="1" fieldPosition="0">
        <references count="2">
          <reference field="0" count="1" selected="0">
            <x v="2"/>
          </reference>
          <reference field="7" count="1">
            <x v="1"/>
          </reference>
        </references>
      </pivotArea>
    </format>
    <format dxfId="218">
      <pivotArea dataOnly="0" labelOnly="1" fieldPosition="0">
        <references count="2">
          <reference field="0" count="1" selected="0">
            <x v="3"/>
          </reference>
          <reference field="7" count="2">
            <x v="0"/>
            <x v="1"/>
          </reference>
        </references>
      </pivotArea>
    </format>
    <format dxfId="217">
      <pivotArea dataOnly="0" labelOnly="1" fieldPosition="0">
        <references count="2">
          <reference field="0" count="1" selected="0">
            <x v="4"/>
          </reference>
          <reference field="7" count="2">
            <x v="0"/>
            <x v="1"/>
          </reference>
        </references>
      </pivotArea>
    </format>
    <format dxfId="216">
      <pivotArea dataOnly="0" labelOnly="1" fieldPosition="0">
        <references count="2">
          <reference field="0" count="1" selected="0">
            <x v="5"/>
          </reference>
          <reference field="7" count="2">
            <x v="0"/>
            <x v="1"/>
          </reference>
        </references>
      </pivotArea>
    </format>
    <format dxfId="215">
      <pivotArea dataOnly="0" labelOnly="1" fieldPosition="0">
        <references count="2">
          <reference field="0" count="1" selected="0">
            <x v="6"/>
          </reference>
          <reference field="7" count="2">
            <x v="0"/>
            <x v="1"/>
          </reference>
        </references>
      </pivotArea>
    </format>
    <format dxfId="214">
      <pivotArea dataOnly="0" labelOnly="1" fieldPosition="0">
        <references count="2">
          <reference field="0" count="1" selected="0">
            <x v="7"/>
          </reference>
          <reference field="7" count="2">
            <x v="0"/>
            <x v="1"/>
          </reference>
        </references>
      </pivotArea>
    </format>
    <format dxfId="213">
      <pivotArea dataOnly="0" labelOnly="1" fieldPosition="0">
        <references count="2">
          <reference field="0" count="1" selected="0">
            <x v="8"/>
          </reference>
          <reference field="7" count="2">
            <x v="0"/>
            <x v="1"/>
          </reference>
        </references>
      </pivotArea>
    </format>
    <format dxfId="212">
      <pivotArea dataOnly="0" labelOnly="1" fieldPosition="0">
        <references count="2">
          <reference field="0" count="1" selected="0">
            <x v="9"/>
          </reference>
          <reference field="7" count="1">
            <x v="1"/>
          </reference>
        </references>
      </pivotArea>
    </format>
    <format dxfId="211">
      <pivotArea dataOnly="0" labelOnly="1" fieldPosition="0">
        <references count="2">
          <reference field="0" count="1" selected="0">
            <x v="10"/>
          </reference>
          <reference field="7" count="1">
            <x v="1"/>
          </reference>
        </references>
      </pivotArea>
    </format>
    <format dxfId="210">
      <pivotArea dataOnly="0" labelOnly="1" fieldPosition="0">
        <references count="2">
          <reference field="0" count="1" selected="0">
            <x v="11"/>
          </reference>
          <reference field="7" count="1">
            <x v="1"/>
          </reference>
        </references>
      </pivotArea>
    </format>
    <format dxfId="209">
      <pivotArea dataOnly="0" labelOnly="1" fieldPosition="0">
        <references count="2">
          <reference field="0" count="1" selected="0">
            <x v="12"/>
          </reference>
          <reference field="7" count="2">
            <x v="0"/>
            <x v="1"/>
          </reference>
        </references>
      </pivotArea>
    </format>
    <format dxfId="208">
      <pivotArea dataOnly="0" labelOnly="1" fieldPosition="0">
        <references count="2">
          <reference field="0" count="1" selected="0">
            <x v="13"/>
          </reference>
          <reference field="7" count="2">
            <x v="0"/>
            <x v="1"/>
          </reference>
        </references>
      </pivotArea>
    </format>
    <format dxfId="207">
      <pivotArea dataOnly="0" labelOnly="1" fieldPosition="0">
        <references count="2">
          <reference field="0" count="1" selected="0">
            <x v="14"/>
          </reference>
          <reference field="7" count="1">
            <x v="1"/>
          </reference>
        </references>
      </pivotArea>
    </format>
    <format dxfId="206">
      <pivotArea dataOnly="0" labelOnly="1" fieldPosition="0">
        <references count="2">
          <reference field="0" count="1" selected="0">
            <x v="15"/>
          </reference>
          <reference field="7" count="2">
            <x v="0"/>
            <x v="1"/>
          </reference>
        </references>
      </pivotArea>
    </format>
    <format dxfId="205">
      <pivotArea dataOnly="0" labelOnly="1" fieldPosition="0">
        <references count="2">
          <reference field="0" count="1" selected="0">
            <x v="16"/>
          </reference>
          <reference field="7" count="2">
            <x v="0"/>
            <x v="1"/>
          </reference>
        </references>
      </pivotArea>
    </format>
    <format dxfId="204">
      <pivotArea dataOnly="0" labelOnly="1" fieldPosition="0">
        <references count="2">
          <reference field="0" count="1" selected="0">
            <x v="17"/>
          </reference>
          <reference field="7" count="2">
            <x v="0"/>
            <x v="1"/>
          </reference>
        </references>
      </pivotArea>
    </format>
    <format dxfId="203">
      <pivotArea dataOnly="0" labelOnly="1" fieldPosition="0">
        <references count="2">
          <reference field="0" count="1" selected="0">
            <x v="18"/>
          </reference>
          <reference field="7" count="2">
            <x v="0"/>
            <x v="1"/>
          </reference>
        </references>
      </pivotArea>
    </format>
    <format dxfId="202">
      <pivotArea dataOnly="0" labelOnly="1" fieldPosition="0">
        <references count="2">
          <reference field="0" count="1" selected="0">
            <x v="19"/>
          </reference>
          <reference field="7" count="2">
            <x v="0"/>
            <x v="1"/>
          </reference>
        </references>
      </pivotArea>
    </format>
    <format dxfId="201">
      <pivotArea dataOnly="0" labelOnly="1" fieldPosition="0">
        <references count="2">
          <reference field="0" count="1" selected="0">
            <x v="20"/>
          </reference>
          <reference field="7" count="2">
            <x v="0"/>
            <x v="1"/>
          </reference>
        </references>
      </pivotArea>
    </format>
    <format dxfId="200">
      <pivotArea dataOnly="0" labelOnly="1" fieldPosition="0">
        <references count="2">
          <reference field="0" count="1" selected="0">
            <x v="21"/>
          </reference>
          <reference field="7" count="1">
            <x v="1"/>
          </reference>
        </references>
      </pivotArea>
    </format>
    <format dxfId="199">
      <pivotArea dataOnly="0" labelOnly="1" fieldPosition="0">
        <references count="2">
          <reference field="0" count="1" selected="0">
            <x v="22"/>
          </reference>
          <reference field="7" count="1">
            <x v="1"/>
          </reference>
        </references>
      </pivotArea>
    </format>
    <format dxfId="198">
      <pivotArea dataOnly="0" labelOnly="1" fieldPosition="0">
        <references count="2">
          <reference field="0" count="1" selected="0">
            <x v="23"/>
          </reference>
          <reference field="7" count="1">
            <x v="1"/>
          </reference>
        </references>
      </pivotArea>
    </format>
    <format dxfId="197">
      <pivotArea dataOnly="0" labelOnly="1" fieldPosition="0">
        <references count="2">
          <reference field="0" count="1" selected="0">
            <x v="24"/>
          </reference>
          <reference field="7" count="2">
            <x v="0"/>
            <x v="1"/>
          </reference>
        </references>
      </pivotArea>
    </format>
    <format dxfId="196">
      <pivotArea dataOnly="0" labelOnly="1" fieldPosition="0">
        <references count="2">
          <reference field="0" count="1" selected="0">
            <x v="25"/>
          </reference>
          <reference field="7" count="2">
            <x v="0"/>
            <x v="1"/>
          </reference>
        </references>
      </pivotArea>
    </format>
    <format dxfId="195">
      <pivotArea dataOnly="0" labelOnly="1" fieldPosition="0">
        <references count="2">
          <reference field="0" count="1" selected="0">
            <x v="26"/>
          </reference>
          <reference field="7" count="2">
            <x v="0"/>
            <x v="1"/>
          </reference>
        </references>
      </pivotArea>
    </format>
    <format dxfId="194">
      <pivotArea dataOnly="0" labelOnly="1" fieldPosition="0">
        <references count="2">
          <reference field="0" count="1" selected="0">
            <x v="27"/>
          </reference>
          <reference field="7" count="1">
            <x v="1"/>
          </reference>
        </references>
      </pivotArea>
    </format>
    <format dxfId="193">
      <pivotArea dataOnly="0" labelOnly="1" fieldPosition="0">
        <references count="2">
          <reference field="0" count="1" selected="0">
            <x v="28"/>
          </reference>
          <reference field="7" count="2">
            <x v="0"/>
            <x v="1"/>
          </reference>
        </references>
      </pivotArea>
    </format>
    <format dxfId="192">
      <pivotArea dataOnly="0" labelOnly="1" fieldPosition="0">
        <references count="2">
          <reference field="0" count="1" selected="0">
            <x v="29"/>
          </reference>
          <reference field="7" count="1">
            <x v="1"/>
          </reference>
        </references>
      </pivotArea>
    </format>
    <format dxfId="191">
      <pivotArea dataOnly="0" labelOnly="1" fieldPosition="0">
        <references count="2">
          <reference field="0" count="1" selected="0">
            <x v="30"/>
          </reference>
          <reference field="7" count="2">
            <x v="0"/>
            <x v="1"/>
          </reference>
        </references>
      </pivotArea>
    </format>
    <format dxfId="190">
      <pivotArea dataOnly="0" labelOnly="1" fieldPosition="0">
        <references count="2">
          <reference field="0" count="1" selected="0">
            <x v="31"/>
          </reference>
          <reference field="7" count="1">
            <x v="1"/>
          </reference>
        </references>
      </pivotArea>
    </format>
    <format dxfId="189">
      <pivotArea dataOnly="0" labelOnly="1" fieldPosition="0">
        <references count="2">
          <reference field="0" count="1" selected="0">
            <x v="32"/>
          </reference>
          <reference field="7" count="1">
            <x v="1"/>
          </reference>
        </references>
      </pivotArea>
    </format>
    <format dxfId="188">
      <pivotArea dataOnly="0" labelOnly="1" fieldPosition="0">
        <references count="2">
          <reference field="0" count="1" selected="0">
            <x v="33"/>
          </reference>
          <reference field="7" count="2">
            <x v="0"/>
            <x v="1"/>
          </reference>
        </references>
      </pivotArea>
    </format>
    <format dxfId="187">
      <pivotArea dataOnly="0" labelOnly="1" fieldPosition="0">
        <references count="2">
          <reference field="0" count="1" selected="0">
            <x v="34"/>
          </reference>
          <reference field="7" count="2">
            <x v="0"/>
            <x v="1"/>
          </reference>
        </references>
      </pivotArea>
    </format>
    <format dxfId="186">
      <pivotArea dataOnly="0" labelOnly="1" fieldPosition="0">
        <references count="2">
          <reference field="0" count="1" selected="0">
            <x v="35"/>
          </reference>
          <reference field="7" count="2">
            <x v="0"/>
            <x v="1"/>
          </reference>
        </references>
      </pivotArea>
    </format>
    <format dxfId="185">
      <pivotArea dataOnly="0" labelOnly="1" fieldPosition="0">
        <references count="2">
          <reference field="0" count="1" selected="0">
            <x v="36"/>
          </reference>
          <reference field="7" count="2">
            <x v="0"/>
            <x v="1"/>
          </reference>
        </references>
      </pivotArea>
    </format>
    <format dxfId="184">
      <pivotArea dataOnly="0" labelOnly="1" fieldPosition="0">
        <references count="2">
          <reference field="0" count="1" selected="0">
            <x v="37"/>
          </reference>
          <reference field="7" count="2">
            <x v="0"/>
            <x v="1"/>
          </reference>
        </references>
      </pivotArea>
    </format>
    <format dxfId="183">
      <pivotArea dataOnly="0" labelOnly="1" fieldPosition="0">
        <references count="2">
          <reference field="0" count="1" selected="0">
            <x v="38"/>
          </reference>
          <reference field="7" count="2">
            <x v="0"/>
            <x v="1"/>
          </reference>
        </references>
      </pivotArea>
    </format>
    <format dxfId="182">
      <pivotArea dataOnly="0" labelOnly="1" fieldPosition="0">
        <references count="2">
          <reference field="0" count="1" selected="0">
            <x v="39"/>
          </reference>
          <reference field="7" count="1">
            <x v="1"/>
          </reference>
        </references>
      </pivotArea>
    </format>
    <format dxfId="181">
      <pivotArea dataOnly="0" labelOnly="1" fieldPosition="0">
        <references count="2">
          <reference field="0" count="1" selected="0">
            <x v="40"/>
          </reference>
          <reference field="7" count="1">
            <x v="1"/>
          </reference>
        </references>
      </pivotArea>
    </format>
    <format dxfId="180">
      <pivotArea dataOnly="0" labelOnly="1" fieldPosition="0">
        <references count="2">
          <reference field="0" count="1" selected="0">
            <x v="41"/>
          </reference>
          <reference field="7" count="2">
            <x v="0"/>
            <x v="1"/>
          </reference>
        </references>
      </pivotArea>
    </format>
    <format dxfId="179">
      <pivotArea dataOnly="0" labelOnly="1" fieldPosition="0">
        <references count="2">
          <reference field="0" count="1" selected="0">
            <x v="42"/>
          </reference>
          <reference field="7" count="1">
            <x v="1"/>
          </reference>
        </references>
      </pivotArea>
    </format>
    <format dxfId="178">
      <pivotArea dataOnly="0" labelOnly="1" fieldPosition="0">
        <references count="2">
          <reference field="0" count="1" selected="0">
            <x v="43"/>
          </reference>
          <reference field="7" count="2">
            <x v="0"/>
            <x v="1"/>
          </reference>
        </references>
      </pivotArea>
    </format>
    <format dxfId="177">
      <pivotArea dataOnly="0" labelOnly="1" fieldPosition="0">
        <references count="2">
          <reference field="0" count="1" selected="0">
            <x v="44"/>
          </reference>
          <reference field="7" count="2">
            <x v="0"/>
            <x v="1"/>
          </reference>
        </references>
      </pivotArea>
    </format>
    <format dxfId="176">
      <pivotArea dataOnly="0" labelOnly="1" fieldPosition="0">
        <references count="2">
          <reference field="0" count="1" selected="0">
            <x v="45"/>
          </reference>
          <reference field="7" count="1">
            <x v="1"/>
          </reference>
        </references>
      </pivotArea>
    </format>
    <format dxfId="175">
      <pivotArea dataOnly="0" labelOnly="1" fieldPosition="0">
        <references count="2">
          <reference field="0" count="1" selected="0">
            <x v="46"/>
          </reference>
          <reference field="7" count="1">
            <x v="1"/>
          </reference>
        </references>
      </pivotArea>
    </format>
    <format dxfId="174">
      <pivotArea dataOnly="0" labelOnly="1" fieldPosition="0">
        <references count="2">
          <reference field="0" count="1" selected="0">
            <x v="47"/>
          </reference>
          <reference field="7" count="1">
            <x v="1"/>
          </reference>
        </references>
      </pivotArea>
    </format>
    <format dxfId="173">
      <pivotArea dataOnly="0" labelOnly="1" fieldPosition="0">
        <references count="2">
          <reference field="0" count="1" selected="0">
            <x v="48"/>
          </reference>
          <reference field="7" count="2">
            <x v="0"/>
            <x v="1"/>
          </reference>
        </references>
      </pivotArea>
    </format>
    <format dxfId="172">
      <pivotArea dataOnly="0" labelOnly="1" fieldPosition="0">
        <references count="2">
          <reference field="0" count="1" selected="0">
            <x v="49"/>
          </reference>
          <reference field="7" count="1">
            <x v="1"/>
          </reference>
        </references>
      </pivotArea>
    </format>
    <format dxfId="171">
      <pivotArea dataOnly="0" labelOnly="1" fieldPosition="0">
        <references count="2">
          <reference field="0" count="1" selected="0">
            <x v="50"/>
          </reference>
          <reference field="7" count="2">
            <x v="0"/>
            <x v="1"/>
          </reference>
        </references>
      </pivotArea>
    </format>
    <format dxfId="170">
      <pivotArea dataOnly="0" labelOnly="1" fieldPosition="0">
        <references count="2">
          <reference field="0" count="1" selected="0">
            <x v="51"/>
          </reference>
          <reference field="7" count="2">
            <x v="0"/>
            <x v="1"/>
          </reference>
        </references>
      </pivotArea>
    </format>
    <format dxfId="169">
      <pivotArea dataOnly="0" labelOnly="1" fieldPosition="0">
        <references count="2">
          <reference field="0" count="1" selected="0">
            <x v="52"/>
          </reference>
          <reference field="7" count="1">
            <x v="1"/>
          </reference>
        </references>
      </pivotArea>
    </format>
    <format dxfId="168">
      <pivotArea dataOnly="0" labelOnly="1" fieldPosition="0">
        <references count="2">
          <reference field="0" count="1" selected="0">
            <x v="53"/>
          </reference>
          <reference field="7" count="1">
            <x v="1"/>
          </reference>
        </references>
      </pivotArea>
    </format>
    <format dxfId="167">
      <pivotArea dataOnly="0" labelOnly="1" fieldPosition="0">
        <references count="2">
          <reference field="0" count="1" selected="0">
            <x v="54"/>
          </reference>
          <reference field="7" count="1">
            <x v="1"/>
          </reference>
        </references>
      </pivotArea>
    </format>
    <format dxfId="166">
      <pivotArea dataOnly="0" labelOnly="1" fieldPosition="0">
        <references count="2">
          <reference field="0" count="1" selected="0">
            <x v="55"/>
          </reference>
          <reference field="7" count="2">
            <x v="0"/>
            <x v="1"/>
          </reference>
        </references>
      </pivotArea>
    </format>
    <format dxfId="165">
      <pivotArea dataOnly="0" labelOnly="1" fieldPosition="0">
        <references count="2">
          <reference field="0" count="1" selected="0">
            <x v="56"/>
          </reference>
          <reference field="7" count="1">
            <x v="1"/>
          </reference>
        </references>
      </pivotArea>
    </format>
    <format dxfId="164">
      <pivotArea dataOnly="0" labelOnly="1" fieldPosition="0">
        <references count="2">
          <reference field="0" count="1" selected="0">
            <x v="57"/>
          </reference>
          <reference field="7" count="2">
            <x v="0"/>
            <x v="1"/>
          </reference>
        </references>
      </pivotArea>
    </format>
    <format dxfId="163">
      <pivotArea dataOnly="0" labelOnly="1" fieldPosition="0">
        <references count="2">
          <reference field="0" count="1" selected="0">
            <x v="58"/>
          </reference>
          <reference field="7" count="1">
            <x v="1"/>
          </reference>
        </references>
      </pivotArea>
    </format>
    <format dxfId="162">
      <pivotArea dataOnly="0" labelOnly="1" fieldPosition="0">
        <references count="2">
          <reference field="0" count="1" selected="0">
            <x v="59"/>
          </reference>
          <reference field="7" count="1">
            <x v="1"/>
          </reference>
        </references>
      </pivotArea>
    </format>
    <format dxfId="161">
      <pivotArea dataOnly="0" labelOnly="1" fieldPosition="0">
        <references count="2">
          <reference field="0" count="1" selected="0">
            <x v="60"/>
          </reference>
          <reference field="7" count="2">
            <x v="0"/>
            <x v="1"/>
          </reference>
        </references>
      </pivotArea>
    </format>
    <format dxfId="160">
      <pivotArea dataOnly="0" labelOnly="1" fieldPosition="0">
        <references count="2">
          <reference field="0" count="1" selected="0">
            <x v="61"/>
          </reference>
          <reference field="7" count="2">
            <x v="0"/>
            <x v="1"/>
          </reference>
        </references>
      </pivotArea>
    </format>
    <format dxfId="159">
      <pivotArea dataOnly="0" labelOnly="1" fieldPosition="0">
        <references count="2">
          <reference field="0" count="1" selected="0">
            <x v="62"/>
          </reference>
          <reference field="7" count="2">
            <x v="0"/>
            <x v="1"/>
          </reference>
        </references>
      </pivotArea>
    </format>
    <format dxfId="158">
      <pivotArea dataOnly="0" labelOnly="1" fieldPosition="0">
        <references count="2">
          <reference field="0" count="1" selected="0">
            <x v="63"/>
          </reference>
          <reference field="7" count="1">
            <x v="1"/>
          </reference>
        </references>
      </pivotArea>
    </format>
    <format dxfId="157">
      <pivotArea dataOnly="0" labelOnly="1" fieldPosition="0">
        <references count="2">
          <reference field="0" count="1" selected="0">
            <x v="64"/>
          </reference>
          <reference field="7" count="1">
            <x v="0"/>
          </reference>
        </references>
      </pivotArea>
    </format>
    <format dxfId="156">
      <pivotArea dataOnly="0" labelOnly="1" fieldPosition="0">
        <references count="2">
          <reference field="0" count="1" selected="0">
            <x v="65"/>
          </reference>
          <reference field="7" count="1">
            <x v="0"/>
          </reference>
        </references>
      </pivotArea>
    </format>
    <format dxfId="155">
      <pivotArea dataOnly="0" labelOnly="1" fieldPosition="0">
        <references count="2">
          <reference field="0" count="1" selected="0">
            <x v="66"/>
          </reference>
          <reference field="7" count="1">
            <x v="1"/>
          </reference>
        </references>
      </pivotArea>
    </format>
    <format dxfId="154">
      <pivotArea dataOnly="0" labelOnly="1" fieldPosition="0">
        <references count="2">
          <reference field="0" count="1" selected="0">
            <x v="67"/>
          </reference>
          <reference field="7" count="2">
            <x v="0"/>
            <x v="1"/>
          </reference>
        </references>
      </pivotArea>
    </format>
    <format dxfId="153">
      <pivotArea dataOnly="0" labelOnly="1" fieldPosition="0">
        <references count="2">
          <reference field="0" count="1" selected="0">
            <x v="68"/>
          </reference>
          <reference field="7" count="2">
            <x v="0"/>
            <x v="1"/>
          </reference>
        </references>
      </pivotArea>
    </format>
    <format dxfId="152">
      <pivotArea dataOnly="0" labelOnly="1" fieldPosition="0">
        <references count="2">
          <reference field="0" count="1" selected="0">
            <x v="69"/>
          </reference>
          <reference field="7" count="2">
            <x v="0"/>
            <x v="1"/>
          </reference>
        </references>
      </pivotArea>
    </format>
    <format dxfId="151">
      <pivotArea dataOnly="0" labelOnly="1" fieldPosition="0">
        <references count="2">
          <reference field="0" count="1" selected="0">
            <x v="70"/>
          </reference>
          <reference field="7" count="2">
            <x v="0"/>
            <x v="1"/>
          </reference>
        </references>
      </pivotArea>
    </format>
    <format dxfId="150">
      <pivotArea dataOnly="0" labelOnly="1" fieldPosition="0">
        <references count="2">
          <reference field="0" count="1" selected="0">
            <x v="71"/>
          </reference>
          <reference field="7" count="2">
            <x v="0"/>
            <x v="1"/>
          </reference>
        </references>
      </pivotArea>
    </format>
    <format dxfId="149">
      <pivotArea dataOnly="0" labelOnly="1" fieldPosition="0">
        <references count="2">
          <reference field="0" count="1" selected="0">
            <x v="72"/>
          </reference>
          <reference field="7" count="2">
            <x v="0"/>
            <x v="1"/>
          </reference>
        </references>
      </pivotArea>
    </format>
    <format dxfId="148">
      <pivotArea dataOnly="0" labelOnly="1" fieldPosition="0">
        <references count="2">
          <reference field="0" count="1" selected="0">
            <x v="73"/>
          </reference>
          <reference field="7" count="2">
            <x v="0"/>
            <x v="1"/>
          </reference>
        </references>
      </pivotArea>
    </format>
    <format dxfId="147">
      <pivotArea dataOnly="0" labelOnly="1" fieldPosition="0">
        <references count="2">
          <reference field="0" count="1" selected="0">
            <x v="74"/>
          </reference>
          <reference field="7" count="2">
            <x v="0"/>
            <x v="1"/>
          </reference>
        </references>
      </pivotArea>
    </format>
    <format dxfId="146">
      <pivotArea dataOnly="0" labelOnly="1" fieldPosition="0">
        <references count="2">
          <reference field="0" count="1" selected="0">
            <x v="75"/>
          </reference>
          <reference field="7" count="2">
            <x v="0"/>
            <x v="1"/>
          </reference>
        </references>
      </pivotArea>
    </format>
    <format dxfId="145">
      <pivotArea dataOnly="0" labelOnly="1" fieldPosition="0">
        <references count="2">
          <reference field="0" count="1" selected="0">
            <x v="76"/>
          </reference>
          <reference field="7" count="2">
            <x v="0"/>
            <x v="1"/>
          </reference>
        </references>
      </pivotArea>
    </format>
    <format dxfId="144">
      <pivotArea dataOnly="0" labelOnly="1" fieldPosition="0">
        <references count="2">
          <reference field="0" count="1" selected="0">
            <x v="77"/>
          </reference>
          <reference field="7" count="2">
            <x v="0"/>
            <x v="1"/>
          </reference>
        </references>
      </pivotArea>
    </format>
    <format dxfId="143">
      <pivotArea dataOnly="0" labelOnly="1" fieldPosition="0">
        <references count="2">
          <reference field="0" count="1" selected="0">
            <x v="78"/>
          </reference>
          <reference field="7" count="2">
            <x v="0"/>
            <x v="1"/>
          </reference>
        </references>
      </pivotArea>
    </format>
    <format dxfId="142">
      <pivotArea dataOnly="0" labelOnly="1" fieldPosition="0">
        <references count="2">
          <reference field="0" count="1" selected="0">
            <x v="79"/>
          </reference>
          <reference field="7" count="2">
            <x v="0"/>
            <x v="1"/>
          </reference>
        </references>
      </pivotArea>
    </format>
    <format dxfId="141">
      <pivotArea dataOnly="0" labelOnly="1" fieldPosition="0">
        <references count="2">
          <reference field="0" count="1" selected="0">
            <x v="80"/>
          </reference>
          <reference field="7" count="2">
            <x v="0"/>
            <x v="1"/>
          </reference>
        </references>
      </pivotArea>
    </format>
    <format dxfId="140">
      <pivotArea dataOnly="0" labelOnly="1" fieldPosition="0">
        <references count="2">
          <reference field="0" count="1" selected="0">
            <x v="81"/>
          </reference>
          <reference field="7" count="1">
            <x v="1"/>
          </reference>
        </references>
      </pivotArea>
    </format>
    <format dxfId="139">
      <pivotArea dataOnly="0" labelOnly="1" fieldPosition="0">
        <references count="2">
          <reference field="0" count="1" selected="0">
            <x v="82"/>
          </reference>
          <reference field="7" count="1">
            <x v="1"/>
          </reference>
        </references>
      </pivotArea>
    </format>
    <format dxfId="138">
      <pivotArea dataOnly="0" labelOnly="1" fieldPosition="0">
        <references count="2">
          <reference field="0" count="1" selected="0">
            <x v="83"/>
          </reference>
          <reference field="7" count="1">
            <x v="1"/>
          </reference>
        </references>
      </pivotArea>
    </format>
    <format dxfId="137">
      <pivotArea dataOnly="0" labelOnly="1" fieldPosition="0">
        <references count="2">
          <reference field="0" count="1" selected="0">
            <x v="84"/>
          </reference>
          <reference field="7" count="2">
            <x v="0"/>
            <x v="1"/>
          </reference>
        </references>
      </pivotArea>
    </format>
    <format dxfId="136">
      <pivotArea dataOnly="0" labelOnly="1" fieldPosition="0">
        <references count="2">
          <reference field="0" count="1" selected="0">
            <x v="85"/>
          </reference>
          <reference field="7" count="2">
            <x v="0"/>
            <x v="1"/>
          </reference>
        </references>
      </pivotArea>
    </format>
    <format dxfId="135">
      <pivotArea dataOnly="0" labelOnly="1" fieldPosition="0">
        <references count="2">
          <reference field="0" count="1" selected="0">
            <x v="86"/>
          </reference>
          <reference field="7" count="2">
            <x v="0"/>
            <x v="1"/>
          </reference>
        </references>
      </pivotArea>
    </format>
    <format dxfId="134">
      <pivotArea dataOnly="0" labelOnly="1" fieldPosition="0">
        <references count="2">
          <reference field="0" count="1" selected="0">
            <x v="87"/>
          </reference>
          <reference field="7" count="2">
            <x v="0"/>
            <x v="1"/>
          </reference>
        </references>
      </pivotArea>
    </format>
    <format dxfId="133">
      <pivotArea dataOnly="0" labelOnly="1" fieldPosition="0">
        <references count="2">
          <reference field="0" count="1" selected="0">
            <x v="88"/>
          </reference>
          <reference field="7" count="1">
            <x v="2"/>
          </reference>
        </references>
      </pivotArea>
    </format>
    <format dxfId="132">
      <pivotArea dataOnly="0" labelOnly="1" outline="0" axis="axisValues" fieldPosition="0"/>
    </format>
    <format dxfId="131">
      <pivotArea type="all" dataOnly="0" outline="0" fieldPosition="0"/>
    </format>
    <format dxfId="130">
      <pivotArea outline="0" collapsedLevelsAreSubtotals="1" fieldPosition="0"/>
    </format>
    <format dxfId="129">
      <pivotArea field="0" type="button" dataOnly="0" labelOnly="1" outline="0" axis="axisRow" fieldPosition="0"/>
    </format>
    <format dxfId="128">
      <pivotArea dataOnly="0" labelOnly="1" outline="0" axis="axisValues" fieldPosition="0"/>
    </format>
    <format dxfId="127">
      <pivotArea dataOnly="0" labelOnly="1" fieldPosition="0">
        <references count="1">
          <reference field="0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26">
      <pivotArea dataOnly="0" labelOnly="1" fieldPosition="0">
        <references count="1">
          <reference field="0" count="39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</reference>
        </references>
      </pivotArea>
    </format>
    <format dxfId="125">
      <pivotArea dataOnly="0" labelOnly="1" grandRow="1" outline="0" fieldPosition="0"/>
    </format>
    <format dxfId="124">
      <pivotArea dataOnly="0" labelOnly="1" fieldPosition="0">
        <references count="2">
          <reference field="0" count="1" selected="0">
            <x v="0"/>
          </reference>
          <reference field="7" count="2">
            <x v="0"/>
            <x v="1"/>
          </reference>
        </references>
      </pivotArea>
    </format>
    <format dxfId="123">
      <pivotArea dataOnly="0" labelOnly="1" fieldPosition="0">
        <references count="2">
          <reference field="0" count="1" selected="0">
            <x v="1"/>
          </reference>
          <reference field="7" count="2">
            <x v="0"/>
            <x v="1"/>
          </reference>
        </references>
      </pivotArea>
    </format>
    <format dxfId="122">
      <pivotArea dataOnly="0" labelOnly="1" fieldPosition="0">
        <references count="2">
          <reference field="0" count="1" selected="0">
            <x v="2"/>
          </reference>
          <reference field="7" count="1">
            <x v="1"/>
          </reference>
        </references>
      </pivotArea>
    </format>
    <format dxfId="121">
      <pivotArea dataOnly="0" labelOnly="1" fieldPosition="0">
        <references count="2">
          <reference field="0" count="1" selected="0">
            <x v="3"/>
          </reference>
          <reference field="7" count="2">
            <x v="0"/>
            <x v="1"/>
          </reference>
        </references>
      </pivotArea>
    </format>
    <format dxfId="120">
      <pivotArea dataOnly="0" labelOnly="1" fieldPosition="0">
        <references count="2">
          <reference field="0" count="1" selected="0">
            <x v="4"/>
          </reference>
          <reference field="7" count="2">
            <x v="0"/>
            <x v="1"/>
          </reference>
        </references>
      </pivotArea>
    </format>
    <format dxfId="119">
      <pivotArea dataOnly="0" labelOnly="1" fieldPosition="0">
        <references count="2">
          <reference field="0" count="1" selected="0">
            <x v="5"/>
          </reference>
          <reference field="7" count="2">
            <x v="0"/>
            <x v="1"/>
          </reference>
        </references>
      </pivotArea>
    </format>
    <format dxfId="118">
      <pivotArea dataOnly="0" labelOnly="1" fieldPosition="0">
        <references count="2">
          <reference field="0" count="1" selected="0">
            <x v="6"/>
          </reference>
          <reference field="7" count="2">
            <x v="0"/>
            <x v="1"/>
          </reference>
        </references>
      </pivotArea>
    </format>
    <format dxfId="117">
      <pivotArea dataOnly="0" labelOnly="1" fieldPosition="0">
        <references count="2">
          <reference field="0" count="1" selected="0">
            <x v="7"/>
          </reference>
          <reference field="7" count="2">
            <x v="0"/>
            <x v="1"/>
          </reference>
        </references>
      </pivotArea>
    </format>
    <format dxfId="116">
      <pivotArea dataOnly="0" labelOnly="1" fieldPosition="0">
        <references count="2">
          <reference field="0" count="1" selected="0">
            <x v="8"/>
          </reference>
          <reference field="7" count="2">
            <x v="0"/>
            <x v="1"/>
          </reference>
        </references>
      </pivotArea>
    </format>
    <format dxfId="115">
      <pivotArea dataOnly="0" labelOnly="1" fieldPosition="0">
        <references count="2">
          <reference field="0" count="1" selected="0">
            <x v="9"/>
          </reference>
          <reference field="7" count="1">
            <x v="1"/>
          </reference>
        </references>
      </pivotArea>
    </format>
    <format dxfId="114">
      <pivotArea dataOnly="0" labelOnly="1" fieldPosition="0">
        <references count="2">
          <reference field="0" count="1" selected="0">
            <x v="10"/>
          </reference>
          <reference field="7" count="1">
            <x v="1"/>
          </reference>
        </references>
      </pivotArea>
    </format>
    <format dxfId="113">
      <pivotArea dataOnly="0" labelOnly="1" fieldPosition="0">
        <references count="2">
          <reference field="0" count="1" selected="0">
            <x v="11"/>
          </reference>
          <reference field="7" count="1">
            <x v="1"/>
          </reference>
        </references>
      </pivotArea>
    </format>
    <format dxfId="112">
      <pivotArea dataOnly="0" labelOnly="1" fieldPosition="0">
        <references count="2">
          <reference field="0" count="1" selected="0">
            <x v="12"/>
          </reference>
          <reference field="7" count="2">
            <x v="0"/>
            <x v="1"/>
          </reference>
        </references>
      </pivotArea>
    </format>
    <format dxfId="111">
      <pivotArea dataOnly="0" labelOnly="1" fieldPosition="0">
        <references count="2">
          <reference field="0" count="1" selected="0">
            <x v="13"/>
          </reference>
          <reference field="7" count="2">
            <x v="0"/>
            <x v="1"/>
          </reference>
        </references>
      </pivotArea>
    </format>
    <format dxfId="110">
      <pivotArea dataOnly="0" labelOnly="1" fieldPosition="0">
        <references count="2">
          <reference field="0" count="1" selected="0">
            <x v="14"/>
          </reference>
          <reference field="7" count="1">
            <x v="1"/>
          </reference>
        </references>
      </pivotArea>
    </format>
    <format dxfId="109">
      <pivotArea dataOnly="0" labelOnly="1" fieldPosition="0">
        <references count="2">
          <reference field="0" count="1" selected="0">
            <x v="15"/>
          </reference>
          <reference field="7" count="2">
            <x v="0"/>
            <x v="1"/>
          </reference>
        </references>
      </pivotArea>
    </format>
    <format dxfId="108">
      <pivotArea dataOnly="0" labelOnly="1" fieldPosition="0">
        <references count="2">
          <reference field="0" count="1" selected="0">
            <x v="16"/>
          </reference>
          <reference field="7" count="2">
            <x v="0"/>
            <x v="1"/>
          </reference>
        </references>
      </pivotArea>
    </format>
    <format dxfId="107">
      <pivotArea dataOnly="0" labelOnly="1" fieldPosition="0">
        <references count="2">
          <reference field="0" count="1" selected="0">
            <x v="17"/>
          </reference>
          <reference field="7" count="2">
            <x v="0"/>
            <x v="1"/>
          </reference>
        </references>
      </pivotArea>
    </format>
    <format dxfId="106">
      <pivotArea dataOnly="0" labelOnly="1" fieldPosition="0">
        <references count="2">
          <reference field="0" count="1" selected="0">
            <x v="18"/>
          </reference>
          <reference field="7" count="2">
            <x v="0"/>
            <x v="1"/>
          </reference>
        </references>
      </pivotArea>
    </format>
    <format dxfId="105">
      <pivotArea dataOnly="0" labelOnly="1" fieldPosition="0">
        <references count="2">
          <reference field="0" count="1" selected="0">
            <x v="19"/>
          </reference>
          <reference field="7" count="2">
            <x v="0"/>
            <x v="1"/>
          </reference>
        </references>
      </pivotArea>
    </format>
    <format dxfId="104">
      <pivotArea dataOnly="0" labelOnly="1" fieldPosition="0">
        <references count="2">
          <reference field="0" count="1" selected="0">
            <x v="20"/>
          </reference>
          <reference field="7" count="2">
            <x v="0"/>
            <x v="1"/>
          </reference>
        </references>
      </pivotArea>
    </format>
    <format dxfId="103">
      <pivotArea dataOnly="0" labelOnly="1" fieldPosition="0">
        <references count="2">
          <reference field="0" count="1" selected="0">
            <x v="21"/>
          </reference>
          <reference field="7" count="1">
            <x v="1"/>
          </reference>
        </references>
      </pivotArea>
    </format>
    <format dxfId="102">
      <pivotArea dataOnly="0" labelOnly="1" fieldPosition="0">
        <references count="2">
          <reference field="0" count="1" selected="0">
            <x v="22"/>
          </reference>
          <reference field="7" count="1">
            <x v="1"/>
          </reference>
        </references>
      </pivotArea>
    </format>
    <format dxfId="101">
      <pivotArea dataOnly="0" labelOnly="1" fieldPosition="0">
        <references count="2">
          <reference field="0" count="1" selected="0">
            <x v="23"/>
          </reference>
          <reference field="7" count="1">
            <x v="1"/>
          </reference>
        </references>
      </pivotArea>
    </format>
    <format dxfId="100">
      <pivotArea dataOnly="0" labelOnly="1" fieldPosition="0">
        <references count="2">
          <reference field="0" count="1" selected="0">
            <x v="24"/>
          </reference>
          <reference field="7" count="2">
            <x v="0"/>
            <x v="1"/>
          </reference>
        </references>
      </pivotArea>
    </format>
    <format dxfId="99">
      <pivotArea dataOnly="0" labelOnly="1" fieldPosition="0">
        <references count="2">
          <reference field="0" count="1" selected="0">
            <x v="25"/>
          </reference>
          <reference field="7" count="2">
            <x v="0"/>
            <x v="1"/>
          </reference>
        </references>
      </pivotArea>
    </format>
    <format dxfId="98">
      <pivotArea dataOnly="0" labelOnly="1" fieldPosition="0">
        <references count="2">
          <reference field="0" count="1" selected="0">
            <x v="26"/>
          </reference>
          <reference field="7" count="2">
            <x v="0"/>
            <x v="1"/>
          </reference>
        </references>
      </pivotArea>
    </format>
    <format dxfId="97">
      <pivotArea dataOnly="0" labelOnly="1" fieldPosition="0">
        <references count="2">
          <reference field="0" count="1" selected="0">
            <x v="27"/>
          </reference>
          <reference field="7" count="1">
            <x v="1"/>
          </reference>
        </references>
      </pivotArea>
    </format>
    <format dxfId="96">
      <pivotArea dataOnly="0" labelOnly="1" fieldPosition="0">
        <references count="2">
          <reference field="0" count="1" selected="0">
            <x v="28"/>
          </reference>
          <reference field="7" count="2">
            <x v="0"/>
            <x v="1"/>
          </reference>
        </references>
      </pivotArea>
    </format>
    <format dxfId="95">
      <pivotArea dataOnly="0" labelOnly="1" fieldPosition="0">
        <references count="2">
          <reference field="0" count="1" selected="0">
            <x v="29"/>
          </reference>
          <reference field="7" count="1">
            <x v="1"/>
          </reference>
        </references>
      </pivotArea>
    </format>
    <format dxfId="94">
      <pivotArea dataOnly="0" labelOnly="1" fieldPosition="0">
        <references count="2">
          <reference field="0" count="1" selected="0">
            <x v="30"/>
          </reference>
          <reference field="7" count="2">
            <x v="0"/>
            <x v="1"/>
          </reference>
        </references>
      </pivotArea>
    </format>
    <format dxfId="93">
      <pivotArea dataOnly="0" labelOnly="1" fieldPosition="0">
        <references count="2">
          <reference field="0" count="1" selected="0">
            <x v="31"/>
          </reference>
          <reference field="7" count="1">
            <x v="1"/>
          </reference>
        </references>
      </pivotArea>
    </format>
    <format dxfId="92">
      <pivotArea dataOnly="0" labelOnly="1" fieldPosition="0">
        <references count="2">
          <reference field="0" count="1" selected="0">
            <x v="32"/>
          </reference>
          <reference field="7" count="1">
            <x v="1"/>
          </reference>
        </references>
      </pivotArea>
    </format>
    <format dxfId="91">
      <pivotArea dataOnly="0" labelOnly="1" fieldPosition="0">
        <references count="2">
          <reference field="0" count="1" selected="0">
            <x v="33"/>
          </reference>
          <reference field="7" count="2">
            <x v="0"/>
            <x v="1"/>
          </reference>
        </references>
      </pivotArea>
    </format>
    <format dxfId="90">
      <pivotArea dataOnly="0" labelOnly="1" fieldPosition="0">
        <references count="2">
          <reference field="0" count="1" selected="0">
            <x v="34"/>
          </reference>
          <reference field="7" count="2">
            <x v="0"/>
            <x v="1"/>
          </reference>
        </references>
      </pivotArea>
    </format>
    <format dxfId="89">
      <pivotArea dataOnly="0" labelOnly="1" fieldPosition="0">
        <references count="2">
          <reference field="0" count="1" selected="0">
            <x v="35"/>
          </reference>
          <reference field="7" count="2">
            <x v="0"/>
            <x v="1"/>
          </reference>
        </references>
      </pivotArea>
    </format>
    <format dxfId="88">
      <pivotArea dataOnly="0" labelOnly="1" fieldPosition="0">
        <references count="2">
          <reference field="0" count="1" selected="0">
            <x v="36"/>
          </reference>
          <reference field="7" count="2">
            <x v="0"/>
            <x v="1"/>
          </reference>
        </references>
      </pivotArea>
    </format>
    <format dxfId="87">
      <pivotArea dataOnly="0" labelOnly="1" fieldPosition="0">
        <references count="2">
          <reference field="0" count="1" selected="0">
            <x v="37"/>
          </reference>
          <reference field="7" count="2">
            <x v="0"/>
            <x v="1"/>
          </reference>
        </references>
      </pivotArea>
    </format>
    <format dxfId="86">
      <pivotArea dataOnly="0" labelOnly="1" fieldPosition="0">
        <references count="2">
          <reference field="0" count="1" selected="0">
            <x v="38"/>
          </reference>
          <reference field="7" count="2">
            <x v="0"/>
            <x v="1"/>
          </reference>
        </references>
      </pivotArea>
    </format>
    <format dxfId="85">
      <pivotArea dataOnly="0" labelOnly="1" fieldPosition="0">
        <references count="2">
          <reference field="0" count="1" selected="0">
            <x v="39"/>
          </reference>
          <reference field="7" count="1">
            <x v="1"/>
          </reference>
        </references>
      </pivotArea>
    </format>
    <format dxfId="84">
      <pivotArea dataOnly="0" labelOnly="1" fieldPosition="0">
        <references count="2">
          <reference field="0" count="1" selected="0">
            <x v="40"/>
          </reference>
          <reference field="7" count="1">
            <x v="1"/>
          </reference>
        </references>
      </pivotArea>
    </format>
    <format dxfId="83">
      <pivotArea dataOnly="0" labelOnly="1" fieldPosition="0">
        <references count="2">
          <reference field="0" count="1" selected="0">
            <x v="41"/>
          </reference>
          <reference field="7" count="2">
            <x v="0"/>
            <x v="1"/>
          </reference>
        </references>
      </pivotArea>
    </format>
    <format dxfId="82">
      <pivotArea dataOnly="0" labelOnly="1" fieldPosition="0">
        <references count="2">
          <reference field="0" count="1" selected="0">
            <x v="42"/>
          </reference>
          <reference field="7" count="1">
            <x v="1"/>
          </reference>
        </references>
      </pivotArea>
    </format>
    <format dxfId="81">
      <pivotArea dataOnly="0" labelOnly="1" fieldPosition="0">
        <references count="2">
          <reference field="0" count="1" selected="0">
            <x v="43"/>
          </reference>
          <reference field="7" count="2">
            <x v="0"/>
            <x v="1"/>
          </reference>
        </references>
      </pivotArea>
    </format>
    <format dxfId="80">
      <pivotArea dataOnly="0" labelOnly="1" fieldPosition="0">
        <references count="2">
          <reference field="0" count="1" selected="0">
            <x v="44"/>
          </reference>
          <reference field="7" count="2">
            <x v="0"/>
            <x v="1"/>
          </reference>
        </references>
      </pivotArea>
    </format>
    <format dxfId="79">
      <pivotArea dataOnly="0" labelOnly="1" fieldPosition="0">
        <references count="2">
          <reference field="0" count="1" selected="0">
            <x v="45"/>
          </reference>
          <reference field="7" count="1">
            <x v="1"/>
          </reference>
        </references>
      </pivotArea>
    </format>
    <format dxfId="78">
      <pivotArea dataOnly="0" labelOnly="1" fieldPosition="0">
        <references count="2">
          <reference field="0" count="1" selected="0">
            <x v="46"/>
          </reference>
          <reference field="7" count="1">
            <x v="1"/>
          </reference>
        </references>
      </pivotArea>
    </format>
    <format dxfId="77">
      <pivotArea dataOnly="0" labelOnly="1" fieldPosition="0">
        <references count="2">
          <reference field="0" count="1" selected="0">
            <x v="47"/>
          </reference>
          <reference field="7" count="1">
            <x v="1"/>
          </reference>
        </references>
      </pivotArea>
    </format>
    <format dxfId="76">
      <pivotArea dataOnly="0" labelOnly="1" fieldPosition="0">
        <references count="2">
          <reference field="0" count="1" selected="0">
            <x v="48"/>
          </reference>
          <reference field="7" count="2">
            <x v="0"/>
            <x v="1"/>
          </reference>
        </references>
      </pivotArea>
    </format>
    <format dxfId="75">
      <pivotArea dataOnly="0" labelOnly="1" fieldPosition="0">
        <references count="2">
          <reference field="0" count="1" selected="0">
            <x v="49"/>
          </reference>
          <reference field="7" count="1">
            <x v="1"/>
          </reference>
        </references>
      </pivotArea>
    </format>
    <format dxfId="74">
      <pivotArea dataOnly="0" labelOnly="1" fieldPosition="0">
        <references count="2">
          <reference field="0" count="1" selected="0">
            <x v="50"/>
          </reference>
          <reference field="7" count="2">
            <x v="0"/>
            <x v="1"/>
          </reference>
        </references>
      </pivotArea>
    </format>
    <format dxfId="73">
      <pivotArea dataOnly="0" labelOnly="1" fieldPosition="0">
        <references count="2">
          <reference field="0" count="1" selected="0">
            <x v="51"/>
          </reference>
          <reference field="7" count="2">
            <x v="0"/>
            <x v="1"/>
          </reference>
        </references>
      </pivotArea>
    </format>
    <format dxfId="72">
      <pivotArea dataOnly="0" labelOnly="1" fieldPosition="0">
        <references count="2">
          <reference field="0" count="1" selected="0">
            <x v="52"/>
          </reference>
          <reference field="7" count="1">
            <x v="1"/>
          </reference>
        </references>
      </pivotArea>
    </format>
    <format dxfId="71">
      <pivotArea dataOnly="0" labelOnly="1" fieldPosition="0">
        <references count="2">
          <reference field="0" count="1" selected="0">
            <x v="53"/>
          </reference>
          <reference field="7" count="1">
            <x v="1"/>
          </reference>
        </references>
      </pivotArea>
    </format>
    <format dxfId="70">
      <pivotArea dataOnly="0" labelOnly="1" fieldPosition="0">
        <references count="2">
          <reference field="0" count="1" selected="0">
            <x v="54"/>
          </reference>
          <reference field="7" count="1">
            <x v="1"/>
          </reference>
        </references>
      </pivotArea>
    </format>
    <format dxfId="69">
      <pivotArea dataOnly="0" labelOnly="1" fieldPosition="0">
        <references count="2">
          <reference field="0" count="1" selected="0">
            <x v="55"/>
          </reference>
          <reference field="7" count="2">
            <x v="0"/>
            <x v="1"/>
          </reference>
        </references>
      </pivotArea>
    </format>
    <format dxfId="68">
      <pivotArea dataOnly="0" labelOnly="1" fieldPosition="0">
        <references count="2">
          <reference field="0" count="1" selected="0">
            <x v="56"/>
          </reference>
          <reference field="7" count="1">
            <x v="1"/>
          </reference>
        </references>
      </pivotArea>
    </format>
    <format dxfId="67">
      <pivotArea dataOnly="0" labelOnly="1" fieldPosition="0">
        <references count="2">
          <reference field="0" count="1" selected="0">
            <x v="57"/>
          </reference>
          <reference field="7" count="2">
            <x v="0"/>
            <x v="1"/>
          </reference>
        </references>
      </pivotArea>
    </format>
    <format dxfId="66">
      <pivotArea dataOnly="0" labelOnly="1" fieldPosition="0">
        <references count="2">
          <reference field="0" count="1" selected="0">
            <x v="58"/>
          </reference>
          <reference field="7" count="1">
            <x v="1"/>
          </reference>
        </references>
      </pivotArea>
    </format>
    <format dxfId="65">
      <pivotArea dataOnly="0" labelOnly="1" fieldPosition="0">
        <references count="2">
          <reference field="0" count="1" selected="0">
            <x v="59"/>
          </reference>
          <reference field="7" count="1">
            <x v="1"/>
          </reference>
        </references>
      </pivotArea>
    </format>
    <format dxfId="64">
      <pivotArea dataOnly="0" labelOnly="1" fieldPosition="0">
        <references count="2">
          <reference field="0" count="1" selected="0">
            <x v="60"/>
          </reference>
          <reference field="7" count="2">
            <x v="0"/>
            <x v="1"/>
          </reference>
        </references>
      </pivotArea>
    </format>
    <format dxfId="63">
      <pivotArea dataOnly="0" labelOnly="1" fieldPosition="0">
        <references count="2">
          <reference field="0" count="1" selected="0">
            <x v="61"/>
          </reference>
          <reference field="7" count="2">
            <x v="0"/>
            <x v="1"/>
          </reference>
        </references>
      </pivotArea>
    </format>
    <format dxfId="62">
      <pivotArea dataOnly="0" labelOnly="1" fieldPosition="0">
        <references count="2">
          <reference field="0" count="1" selected="0">
            <x v="62"/>
          </reference>
          <reference field="7" count="2">
            <x v="0"/>
            <x v="1"/>
          </reference>
        </references>
      </pivotArea>
    </format>
    <format dxfId="61">
      <pivotArea dataOnly="0" labelOnly="1" fieldPosition="0">
        <references count="2">
          <reference field="0" count="1" selected="0">
            <x v="63"/>
          </reference>
          <reference field="7" count="1">
            <x v="1"/>
          </reference>
        </references>
      </pivotArea>
    </format>
    <format dxfId="60">
      <pivotArea dataOnly="0" labelOnly="1" fieldPosition="0">
        <references count="2">
          <reference field="0" count="1" selected="0">
            <x v="64"/>
          </reference>
          <reference field="7" count="1">
            <x v="0"/>
          </reference>
        </references>
      </pivotArea>
    </format>
    <format dxfId="59">
      <pivotArea dataOnly="0" labelOnly="1" fieldPosition="0">
        <references count="2">
          <reference field="0" count="1" selected="0">
            <x v="65"/>
          </reference>
          <reference field="7" count="1">
            <x v="0"/>
          </reference>
        </references>
      </pivotArea>
    </format>
    <format dxfId="58">
      <pivotArea dataOnly="0" labelOnly="1" fieldPosition="0">
        <references count="2">
          <reference field="0" count="1" selected="0">
            <x v="66"/>
          </reference>
          <reference field="7" count="1">
            <x v="1"/>
          </reference>
        </references>
      </pivotArea>
    </format>
    <format dxfId="57">
      <pivotArea dataOnly="0" labelOnly="1" fieldPosition="0">
        <references count="2">
          <reference field="0" count="1" selected="0">
            <x v="67"/>
          </reference>
          <reference field="7" count="2">
            <x v="0"/>
            <x v="1"/>
          </reference>
        </references>
      </pivotArea>
    </format>
    <format dxfId="56">
      <pivotArea dataOnly="0" labelOnly="1" fieldPosition="0">
        <references count="2">
          <reference field="0" count="1" selected="0">
            <x v="68"/>
          </reference>
          <reference field="7" count="2">
            <x v="0"/>
            <x v="1"/>
          </reference>
        </references>
      </pivotArea>
    </format>
    <format dxfId="55">
      <pivotArea dataOnly="0" labelOnly="1" fieldPosition="0">
        <references count="2">
          <reference field="0" count="1" selected="0">
            <x v="69"/>
          </reference>
          <reference field="7" count="2">
            <x v="0"/>
            <x v="1"/>
          </reference>
        </references>
      </pivotArea>
    </format>
    <format dxfId="54">
      <pivotArea dataOnly="0" labelOnly="1" fieldPosition="0">
        <references count="2">
          <reference field="0" count="1" selected="0">
            <x v="70"/>
          </reference>
          <reference field="7" count="2">
            <x v="0"/>
            <x v="1"/>
          </reference>
        </references>
      </pivotArea>
    </format>
    <format dxfId="53">
      <pivotArea dataOnly="0" labelOnly="1" fieldPosition="0">
        <references count="2">
          <reference field="0" count="1" selected="0">
            <x v="71"/>
          </reference>
          <reference field="7" count="2">
            <x v="0"/>
            <x v="1"/>
          </reference>
        </references>
      </pivotArea>
    </format>
    <format dxfId="52">
      <pivotArea dataOnly="0" labelOnly="1" fieldPosition="0">
        <references count="2">
          <reference field="0" count="1" selected="0">
            <x v="72"/>
          </reference>
          <reference field="7" count="2">
            <x v="0"/>
            <x v="1"/>
          </reference>
        </references>
      </pivotArea>
    </format>
    <format dxfId="51">
      <pivotArea dataOnly="0" labelOnly="1" fieldPosition="0">
        <references count="2">
          <reference field="0" count="1" selected="0">
            <x v="73"/>
          </reference>
          <reference field="7" count="2">
            <x v="0"/>
            <x v="1"/>
          </reference>
        </references>
      </pivotArea>
    </format>
    <format dxfId="50">
      <pivotArea dataOnly="0" labelOnly="1" fieldPosition="0">
        <references count="2">
          <reference field="0" count="1" selected="0">
            <x v="74"/>
          </reference>
          <reference field="7" count="2">
            <x v="0"/>
            <x v="1"/>
          </reference>
        </references>
      </pivotArea>
    </format>
    <format dxfId="49">
      <pivotArea dataOnly="0" labelOnly="1" fieldPosition="0">
        <references count="2">
          <reference field="0" count="1" selected="0">
            <x v="75"/>
          </reference>
          <reference field="7" count="2">
            <x v="0"/>
            <x v="1"/>
          </reference>
        </references>
      </pivotArea>
    </format>
    <format dxfId="48">
      <pivotArea dataOnly="0" labelOnly="1" fieldPosition="0">
        <references count="2">
          <reference field="0" count="1" selected="0">
            <x v="76"/>
          </reference>
          <reference field="7" count="2">
            <x v="0"/>
            <x v="1"/>
          </reference>
        </references>
      </pivotArea>
    </format>
    <format dxfId="47">
      <pivotArea dataOnly="0" labelOnly="1" fieldPosition="0">
        <references count="2">
          <reference field="0" count="1" selected="0">
            <x v="77"/>
          </reference>
          <reference field="7" count="2">
            <x v="0"/>
            <x v="1"/>
          </reference>
        </references>
      </pivotArea>
    </format>
    <format dxfId="46">
      <pivotArea dataOnly="0" labelOnly="1" fieldPosition="0">
        <references count="2">
          <reference field="0" count="1" selected="0">
            <x v="78"/>
          </reference>
          <reference field="7" count="2">
            <x v="0"/>
            <x v="1"/>
          </reference>
        </references>
      </pivotArea>
    </format>
    <format dxfId="45">
      <pivotArea dataOnly="0" labelOnly="1" fieldPosition="0">
        <references count="2">
          <reference field="0" count="1" selected="0">
            <x v="79"/>
          </reference>
          <reference field="7" count="2">
            <x v="0"/>
            <x v="1"/>
          </reference>
        </references>
      </pivotArea>
    </format>
    <format dxfId="44">
      <pivotArea dataOnly="0" labelOnly="1" fieldPosition="0">
        <references count="2">
          <reference field="0" count="1" selected="0">
            <x v="80"/>
          </reference>
          <reference field="7" count="2">
            <x v="0"/>
            <x v="1"/>
          </reference>
        </references>
      </pivotArea>
    </format>
    <format dxfId="43">
      <pivotArea dataOnly="0" labelOnly="1" fieldPosition="0">
        <references count="2">
          <reference field="0" count="1" selected="0">
            <x v="81"/>
          </reference>
          <reference field="7" count="1">
            <x v="1"/>
          </reference>
        </references>
      </pivotArea>
    </format>
    <format dxfId="42">
      <pivotArea dataOnly="0" labelOnly="1" fieldPosition="0">
        <references count="2">
          <reference field="0" count="1" selected="0">
            <x v="82"/>
          </reference>
          <reference field="7" count="1">
            <x v="1"/>
          </reference>
        </references>
      </pivotArea>
    </format>
    <format dxfId="41">
      <pivotArea dataOnly="0" labelOnly="1" fieldPosition="0">
        <references count="2">
          <reference field="0" count="1" selected="0">
            <x v="83"/>
          </reference>
          <reference field="7" count="1">
            <x v="1"/>
          </reference>
        </references>
      </pivotArea>
    </format>
    <format dxfId="40">
      <pivotArea dataOnly="0" labelOnly="1" fieldPosition="0">
        <references count="2">
          <reference field="0" count="1" selected="0">
            <x v="84"/>
          </reference>
          <reference field="7" count="2">
            <x v="0"/>
            <x v="1"/>
          </reference>
        </references>
      </pivotArea>
    </format>
    <format dxfId="39">
      <pivotArea dataOnly="0" labelOnly="1" fieldPosition="0">
        <references count="2">
          <reference field="0" count="1" selected="0">
            <x v="85"/>
          </reference>
          <reference field="7" count="2">
            <x v="0"/>
            <x v="1"/>
          </reference>
        </references>
      </pivotArea>
    </format>
    <format dxfId="38">
      <pivotArea dataOnly="0" labelOnly="1" fieldPosition="0">
        <references count="2">
          <reference field="0" count="1" selected="0">
            <x v="86"/>
          </reference>
          <reference field="7" count="2">
            <x v="0"/>
            <x v="1"/>
          </reference>
        </references>
      </pivotArea>
    </format>
    <format dxfId="37">
      <pivotArea dataOnly="0" labelOnly="1" fieldPosition="0">
        <references count="2">
          <reference field="0" count="1" selected="0">
            <x v="87"/>
          </reference>
          <reference field="7" count="2">
            <x v="0"/>
            <x v="1"/>
          </reference>
        </references>
      </pivotArea>
    </format>
    <format dxfId="36">
      <pivotArea dataOnly="0" labelOnly="1" fieldPosition="0">
        <references count="2">
          <reference field="0" count="1" selected="0">
            <x v="88"/>
          </reference>
          <reference field="7" count="1">
            <x v="2"/>
          </reference>
        </references>
      </pivotArea>
    </format>
    <format dxfId="35">
      <pivotArea dataOnly="0" labelOnly="1" outline="0" axis="axisValues" fieldPosition="0"/>
    </format>
    <format dxfId="34">
      <pivotArea field="0" type="button" dataOnly="0" labelOnly="1" outline="0" axis="axisRow" fieldPosition="0"/>
    </format>
    <format dxfId="33">
      <pivotArea dataOnly="0" labelOnly="1" outline="0" axis="axisValues" fieldPosition="0"/>
    </format>
    <format dxfId="32">
      <pivotArea dataOnly="0" labelOnly="1" outline="0" axis="axisValues" fieldPosition="0"/>
    </format>
    <format dxfId="31">
      <pivotArea field="0" type="button" dataOnly="0" labelOnly="1" outline="0" axis="axisRow" fieldPosition="0"/>
    </format>
    <format dxfId="30">
      <pivotArea dataOnly="0" labelOnly="1" outline="0" axis="axisValues" fieldPosition="0"/>
    </format>
    <format dxfId="29">
      <pivotArea dataOnly="0" labelOnly="1" outline="0" axis="axisValues" fieldPosition="0"/>
    </format>
    <format dxfId="28">
      <pivotArea field="0" type="button" dataOnly="0" labelOnly="1" outline="0" axis="axisRow" fieldPosition="0"/>
    </format>
    <format dxfId="27">
      <pivotArea dataOnly="0" labelOnly="1" outline="0" axis="axisValues" fieldPosition="0"/>
    </format>
    <format dxfId="26">
      <pivotArea dataOnly="0" labelOnly="1" outline="0" axis="axisValues" fieldPosition="0"/>
    </format>
    <format dxfId="25">
      <pivotArea field="0" type="button" dataOnly="0" labelOnly="1" outline="0" axis="axisRow" fieldPosition="0"/>
    </format>
    <format dxfId="24">
      <pivotArea dataOnly="0" labelOnly="1" outline="0" axis="axisValues" fieldPosition="0"/>
    </format>
    <format dxfId="23">
      <pivotArea dataOnly="0" labelOnly="1" outline="0" axis="axisValues" fieldPosition="0"/>
    </format>
    <format dxfId="22">
      <pivotArea field="0" type="button" dataOnly="0" labelOnly="1" outline="0" axis="axisRow" fieldPosition="0"/>
    </format>
    <format dxfId="21">
      <pivotArea dataOnly="0" labelOnly="1" outline="0" axis="axisValues" fieldPosition="0"/>
    </format>
    <format dxfId="20">
      <pivotArea dataOnly="0" labelOnly="1" outline="0" axis="axisValues" fieldPosition="0"/>
    </format>
    <format dxfId="19">
      <pivotArea field="0" type="button" dataOnly="0" labelOnly="1" outline="0" axis="axisRow" fieldPosition="0"/>
    </format>
    <format dxfId="18">
      <pivotArea dataOnly="0" labelOnly="1" outline="0" axis="axisValues" fieldPosition="0"/>
    </format>
    <format dxfId="17">
      <pivotArea dataOnly="0" labelOnly="1" outline="0" axis="axisValues" fieldPosition="0"/>
    </format>
    <format dxfId="16">
      <pivotArea field="0" type="button" dataOnly="0" labelOnly="1" outline="0" axis="axisRow" fieldPosition="0"/>
    </format>
    <format dxfId="15">
      <pivotArea dataOnly="0" labelOnly="1" outline="0" axis="axisValues" fieldPosition="0"/>
    </format>
    <format dxfId="14">
      <pivotArea dataOnly="0" labelOnly="1" outline="0" axis="axisValues" fieldPosition="0"/>
    </format>
    <format dxfId="13">
      <pivotArea field="0" type="button" dataOnly="0" labelOnly="1" outline="0" axis="axisRow" fieldPosition="0"/>
    </format>
    <format dxfId="12">
      <pivotArea dataOnly="0" labelOnly="1" outline="0" axis="axisValues" fieldPosition="0"/>
    </format>
    <format dxfId="11">
      <pivotArea dataOnly="0" labelOnly="1" outline="0" axis="axisValues" fieldPosition="0"/>
    </format>
    <format dxfId="10">
      <pivotArea field="0" type="button" dataOnly="0" labelOnly="1" outline="0" axis="axisRow" fieldPosition="0"/>
    </format>
    <format dxfId="9">
      <pivotArea dataOnly="0" labelOnly="1" outline="0" axis="axisValues" fieldPosition="0"/>
    </format>
    <format dxfId="8">
      <pivotArea dataOnly="0" labelOnly="1" outline="0" axis="axisValues" fieldPosition="0"/>
    </format>
    <format dxfId="7">
      <pivotArea field="0" type="button" dataOnly="0" labelOnly="1" outline="0" axis="axisRow" fieldPosition="0"/>
    </format>
    <format dxfId="6">
      <pivotArea dataOnly="0" labelOnly="1" outline="0" axis="axisValues" fieldPosition="0"/>
    </format>
    <format dxfId="5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altText="Percent of Critical Need School by District" altTextSummary="Breaks down what percentage of schools in each district met critical need qualifications." hideValuesRow="1"/>
    </ext>
  </extLst>
</pivotTableDefinition>
</file>

<file path=xl/tables/table1.xml><?xml version="1.0" encoding="utf-8"?>
<table xmlns="http://schemas.openxmlformats.org/spreadsheetml/2006/main" id="1" name="Table1" displayName="Table1" ref="A1:K1295" totalsRowShown="0" headerRowDxfId="241" dataDxfId="240">
  <autoFilter ref="A1:K1295"/>
  <tableColumns count="11">
    <tableColumn id="1" name="DISTRICT NAME" dataDxfId="239"/>
    <tableColumn id="2" name="SCHOOL NAME" dataDxfId="238"/>
    <tableColumn id="8" name="QUALIFIES FOR EMPLOYMENT OF RETIRED EDUCATORS Y/N" dataDxfId="237"/>
    <tableColumn id="3" name="SCHOOL ID NUMBER" dataDxfId="236"/>
    <tableColumn id="4" name="SCHOOL TYPE             CD= Child Development               E= Elementary            M= Middle                     H=  High              V=Vocational Center" dataDxfId="235"/>
    <tableColumn id="5" name="POVERTY INDEX" dataDxfId="234"/>
    <tableColumn id="9" name="QUALIFIES FOR LOAN FORGIVENESS BASED ON POVERTY INDEX" dataDxfId="233">
      <calculatedColumnFormula>IF($F2&gt;70, "Yes", "No")</calculatedColumnFormula>
    </tableColumn>
    <tableColumn id="6" name="THREE-YEAR AVERAGE TEACHER TURNOVER RATE               (2015-16, 2016-17, 2017-18)" dataDxfId="232"/>
    <tableColumn id="10" name="QUALIFIES FOR LOAN FORGIVENESS BASED ON TURNOVER RATE" dataDxfId="231">
      <calculatedColumnFormula>IF($H2&gt;20, "Yes", "No")</calculatedColumnFormula>
    </tableColumn>
    <tableColumn id="7" name="2018 REPORT CARD RATING" dataDxfId="230"/>
    <tableColumn id="11" name="QUALIFIES FOR LOAN FORGIVENESS BASED ON REPORT CARD RATING" dataDxfId="229">
      <calculatedColumnFormula>IF(OR(EXACT("Below Average", $J2), EXACT("Unsatisfactory", $J2)), "Yes", "No")</calculatedColumnFormula>
    </tableColumn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="Designation of Critical Need Geographic Areas" altTextSummary="Provides information regarding whether each South Carolina public school qualifies as a critical need school and if so, how they qualified."/>
    </ext>
  </extLst>
</table>
</file>

<file path=xl/tables/table2.xml><?xml version="1.0" encoding="utf-8"?>
<table xmlns="http://schemas.openxmlformats.org/spreadsheetml/2006/main" id="2" name="Table2" displayName="Table2" ref="A1:D60" totalsRowShown="0" headerRowDxfId="4">
  <autoFilter ref="A1:D60"/>
  <sortState ref="A2:D55">
    <sortCondition ref="B2:B55"/>
  </sortState>
  <tableColumns count="4">
    <tableColumn id="1" name="School Type" dataDxfId="3"/>
    <tableColumn id="4" name="District/County" dataDxfId="2"/>
    <tableColumn id="2" name="SCHOOL NAME" dataDxfId="1"/>
    <tableColumn id="3" name="QUALIFIES Y/N" dataDxfId="0"/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="Critical Need Qualification for Career and Technology Vocational Centers" altTextSummary="Verifies whether a South Carolina Career and Technology Vocational Center qualifies as a critical need school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5"/>
  <sheetViews>
    <sheetView tabSelected="1" zoomScaleNormal="100" workbookViewId="0">
      <pane ySplit="1" topLeftCell="A17" activePane="bottomLeft" state="frozen"/>
      <selection pane="bottomLeft"/>
    </sheetView>
  </sheetViews>
  <sheetFormatPr defaultColWidth="8.85546875" defaultRowHeight="15" x14ac:dyDescent="0.25"/>
  <cols>
    <col min="1" max="1" width="47.85546875" style="1" customWidth="1"/>
    <col min="2" max="2" width="66.140625" style="1" customWidth="1"/>
    <col min="3" max="3" width="17.42578125" style="1" customWidth="1"/>
    <col min="4" max="4" width="10.85546875" style="3" customWidth="1"/>
    <col min="5" max="5" width="20.7109375" style="1" customWidth="1"/>
    <col min="6" max="6" width="17.140625" style="2" customWidth="1"/>
    <col min="7" max="7" width="16.140625" customWidth="1"/>
    <col min="8" max="8" width="17.7109375" style="1" customWidth="1"/>
    <col min="9" max="9" width="16.5703125" customWidth="1"/>
    <col min="10" max="10" width="15.140625" style="1" customWidth="1"/>
    <col min="11" max="11" width="16.42578125" customWidth="1"/>
    <col min="12" max="12" width="19.5703125" style="1" customWidth="1"/>
    <col min="13" max="13" width="20" style="1" customWidth="1"/>
    <col min="14" max="14" width="19.28515625" style="1" customWidth="1"/>
    <col min="15" max="16384" width="8.85546875" style="1"/>
  </cols>
  <sheetData>
    <row r="1" spans="1:11" s="25" customFormat="1" ht="114.75" x14ac:dyDescent="0.25">
      <c r="A1" s="22" t="s">
        <v>0</v>
      </c>
      <c r="B1" s="22" t="s">
        <v>1</v>
      </c>
      <c r="C1" s="22" t="s">
        <v>2439</v>
      </c>
      <c r="D1" s="23" t="s">
        <v>2311</v>
      </c>
      <c r="E1" s="22" t="s">
        <v>2437</v>
      </c>
      <c r="F1" s="24" t="s">
        <v>2</v>
      </c>
      <c r="G1" s="22" t="s">
        <v>2440</v>
      </c>
      <c r="H1" s="22" t="s">
        <v>2316</v>
      </c>
      <c r="I1" s="22" t="s">
        <v>2441</v>
      </c>
      <c r="J1" s="22" t="s">
        <v>2310</v>
      </c>
      <c r="K1" s="22" t="s">
        <v>2442</v>
      </c>
    </row>
    <row r="2" spans="1:11" ht="15.75" x14ac:dyDescent="0.25">
      <c r="A2" s="4" t="s">
        <v>3</v>
      </c>
      <c r="B2" s="4" t="s">
        <v>22</v>
      </c>
      <c r="C2" s="6" t="s">
        <v>2317</v>
      </c>
      <c r="D2" s="5" t="s">
        <v>23</v>
      </c>
      <c r="E2" s="6" t="s">
        <v>12</v>
      </c>
      <c r="F2" s="7">
        <v>75</v>
      </c>
      <c r="G2" s="4" t="str">
        <f>IF($F2&gt;70, "Yes", "No")</f>
        <v>Yes</v>
      </c>
      <c r="H2" s="6">
        <v>11</v>
      </c>
      <c r="I2" s="4" t="str">
        <f>IF($H2&gt;20, "Yes", "No")</f>
        <v>No</v>
      </c>
      <c r="J2" s="4" t="s">
        <v>24</v>
      </c>
      <c r="K2" s="4" t="str">
        <f>IF(OR(EXACT("Below Average", $J2), EXACT("Unsatisfactory", $J2)), "Yes", "No")</f>
        <v>No</v>
      </c>
    </row>
    <row r="3" spans="1:11" ht="15.75" x14ac:dyDescent="0.25">
      <c r="A3" s="4" t="s">
        <v>3</v>
      </c>
      <c r="B3" s="4" t="s">
        <v>22</v>
      </c>
      <c r="C3" s="6" t="s">
        <v>2317</v>
      </c>
      <c r="D3" s="5" t="s">
        <v>23</v>
      </c>
      <c r="E3" s="6" t="s">
        <v>16</v>
      </c>
      <c r="F3" s="7">
        <v>75</v>
      </c>
      <c r="G3" s="4" t="str">
        <f t="shared" ref="G3:G66" si="0">IF($F3&gt;70, "Yes", "No")</f>
        <v>Yes</v>
      </c>
      <c r="H3" s="6">
        <v>11</v>
      </c>
      <c r="I3" s="4" t="str">
        <f t="shared" ref="I3:I66" si="1">IF($H3&gt;20, "Yes", "No")</f>
        <v>No</v>
      </c>
      <c r="J3" s="4" t="s">
        <v>17</v>
      </c>
      <c r="K3" s="4" t="str">
        <f t="shared" ref="K3:K66" si="2">IF(OR(EXACT("Below Average", $J3), EXACT("Unsatisfactory", $J3)), "Yes", "No")</f>
        <v>No</v>
      </c>
    </row>
    <row r="4" spans="1:11" ht="15.75" x14ac:dyDescent="0.25">
      <c r="A4" s="4" t="s">
        <v>3</v>
      </c>
      <c r="B4" s="4" t="s">
        <v>10</v>
      </c>
      <c r="C4" s="6" t="s">
        <v>2317</v>
      </c>
      <c r="D4" s="5" t="s">
        <v>11</v>
      </c>
      <c r="E4" s="6" t="s">
        <v>12</v>
      </c>
      <c r="F4" s="7">
        <v>86.56</v>
      </c>
      <c r="G4" s="4" t="str">
        <f t="shared" si="0"/>
        <v>Yes</v>
      </c>
      <c r="H4" s="6">
        <v>5.0999999999999943</v>
      </c>
      <c r="I4" s="4" t="str">
        <f t="shared" si="1"/>
        <v>No</v>
      </c>
      <c r="J4" s="4" t="s">
        <v>13</v>
      </c>
      <c r="K4" s="4" t="str">
        <f t="shared" si="2"/>
        <v>Yes</v>
      </c>
    </row>
    <row r="5" spans="1:11" ht="15.75" x14ac:dyDescent="0.25">
      <c r="A5" s="4" t="s">
        <v>3</v>
      </c>
      <c r="B5" s="4" t="s">
        <v>2320</v>
      </c>
      <c r="C5" s="6" t="s">
        <v>2317</v>
      </c>
      <c r="D5" s="5">
        <v>160020</v>
      </c>
      <c r="E5" s="6" t="s">
        <v>2321</v>
      </c>
      <c r="F5" s="7">
        <v>81.86</v>
      </c>
      <c r="G5" s="4" t="str">
        <f t="shared" si="0"/>
        <v>Yes</v>
      </c>
      <c r="H5" s="6">
        <v>8.8000000000000007</v>
      </c>
      <c r="I5" s="4" t="str">
        <f t="shared" si="1"/>
        <v>No</v>
      </c>
      <c r="J5" s="4" t="s">
        <v>104</v>
      </c>
      <c r="K5" s="4" t="str">
        <f t="shared" si="2"/>
        <v>No</v>
      </c>
    </row>
    <row r="6" spans="1:11" ht="15.75" x14ac:dyDescent="0.25">
      <c r="A6" s="4" t="s">
        <v>3</v>
      </c>
      <c r="B6" s="4" t="s">
        <v>18</v>
      </c>
      <c r="C6" s="6" t="s">
        <v>2317</v>
      </c>
      <c r="D6" s="5" t="s">
        <v>19</v>
      </c>
      <c r="E6" s="6" t="s">
        <v>12</v>
      </c>
      <c r="F6" s="7">
        <v>74.86</v>
      </c>
      <c r="G6" s="4" t="str">
        <f t="shared" si="0"/>
        <v>Yes</v>
      </c>
      <c r="H6" s="6">
        <v>13.099999999999994</v>
      </c>
      <c r="I6" s="4" t="str">
        <f t="shared" si="1"/>
        <v>No</v>
      </c>
      <c r="J6" s="4" t="s">
        <v>13</v>
      </c>
      <c r="K6" s="4" t="str">
        <f t="shared" si="2"/>
        <v>Yes</v>
      </c>
    </row>
    <row r="7" spans="1:11" ht="15.75" x14ac:dyDescent="0.25">
      <c r="A7" s="4" t="s">
        <v>3</v>
      </c>
      <c r="B7" s="4" t="s">
        <v>14</v>
      </c>
      <c r="C7" s="6" t="s">
        <v>2317</v>
      </c>
      <c r="D7" s="5" t="s">
        <v>15</v>
      </c>
      <c r="E7" s="6" t="s">
        <v>16</v>
      </c>
      <c r="F7" s="7">
        <v>70.44</v>
      </c>
      <c r="G7" s="4" t="str">
        <f t="shared" si="0"/>
        <v>Yes</v>
      </c>
      <c r="H7" s="6">
        <v>11</v>
      </c>
      <c r="I7" s="4" t="str">
        <f t="shared" si="1"/>
        <v>No</v>
      </c>
      <c r="J7" s="4" t="s">
        <v>17</v>
      </c>
      <c r="K7" s="4" t="str">
        <f t="shared" si="2"/>
        <v>No</v>
      </c>
    </row>
    <row r="8" spans="1:11" ht="15.75" x14ac:dyDescent="0.25">
      <c r="A8" s="4" t="s">
        <v>3</v>
      </c>
      <c r="B8" s="4" t="s">
        <v>4</v>
      </c>
      <c r="C8" s="6" t="s">
        <v>2318</v>
      </c>
      <c r="D8" s="5" t="s">
        <v>5</v>
      </c>
      <c r="E8" s="6" t="s">
        <v>6</v>
      </c>
      <c r="F8" s="7">
        <v>67.36</v>
      </c>
      <c r="G8" s="4" t="str">
        <f t="shared" si="0"/>
        <v>No</v>
      </c>
      <c r="H8" s="6">
        <v>6.2000000000000028</v>
      </c>
      <c r="I8" s="4" t="str">
        <f t="shared" si="1"/>
        <v>No</v>
      </c>
      <c r="J8" s="4" t="s">
        <v>7</v>
      </c>
      <c r="K8" s="4" t="str">
        <f t="shared" si="2"/>
        <v>No</v>
      </c>
    </row>
    <row r="9" spans="1:11" ht="15.75" x14ac:dyDescent="0.25">
      <c r="A9" s="4" t="s">
        <v>3</v>
      </c>
      <c r="B9" s="4" t="s">
        <v>20</v>
      </c>
      <c r="C9" s="6" t="s">
        <v>2318</v>
      </c>
      <c r="D9" s="5" t="s">
        <v>21</v>
      </c>
      <c r="E9" s="6" t="s">
        <v>12</v>
      </c>
      <c r="F9" s="7">
        <v>57.24</v>
      </c>
      <c r="G9" s="4" t="str">
        <f t="shared" si="0"/>
        <v>No</v>
      </c>
      <c r="H9" s="6">
        <v>10.599999999999994</v>
      </c>
      <c r="I9" s="4" t="str">
        <f t="shared" si="1"/>
        <v>No</v>
      </c>
      <c r="J9" s="4" t="s">
        <v>7</v>
      </c>
      <c r="K9" s="4" t="str">
        <f t="shared" si="2"/>
        <v>No</v>
      </c>
    </row>
    <row r="10" spans="1:11" ht="15.75" x14ac:dyDescent="0.25">
      <c r="A10" s="4" t="s">
        <v>3</v>
      </c>
      <c r="B10" s="4" t="s">
        <v>20</v>
      </c>
      <c r="C10" s="6" t="s">
        <v>2318</v>
      </c>
      <c r="D10" s="5" t="s">
        <v>21</v>
      </c>
      <c r="E10" s="6" t="s">
        <v>16</v>
      </c>
      <c r="F10" s="7">
        <v>57.24</v>
      </c>
      <c r="G10" s="4" t="str">
        <f t="shared" si="0"/>
        <v>No</v>
      </c>
      <c r="H10" s="6">
        <v>10.599999999999994</v>
      </c>
      <c r="I10" s="4" t="str">
        <f t="shared" si="1"/>
        <v>No</v>
      </c>
      <c r="J10" s="4" t="s">
        <v>17</v>
      </c>
      <c r="K10" s="4" t="str">
        <f t="shared" si="2"/>
        <v>No</v>
      </c>
    </row>
    <row r="11" spans="1:11" ht="15.75" x14ac:dyDescent="0.25">
      <c r="A11" s="4" t="s">
        <v>3</v>
      </c>
      <c r="B11" s="4" t="s">
        <v>8</v>
      </c>
      <c r="C11" s="6" t="s">
        <v>2318</v>
      </c>
      <c r="D11" s="5" t="s">
        <v>9</v>
      </c>
      <c r="E11" s="6" t="s">
        <v>6</v>
      </c>
      <c r="F11" s="7">
        <v>52.49</v>
      </c>
      <c r="G11" s="4" t="str">
        <f t="shared" si="0"/>
        <v>No</v>
      </c>
      <c r="H11" s="6">
        <v>8.5999999999999943</v>
      </c>
      <c r="I11" s="4" t="str">
        <f t="shared" si="1"/>
        <v>No</v>
      </c>
      <c r="J11" s="4" t="s">
        <v>7</v>
      </c>
      <c r="K11" s="4" t="str">
        <f t="shared" si="2"/>
        <v>No</v>
      </c>
    </row>
    <row r="12" spans="1:11" ht="15.75" x14ac:dyDescent="0.25">
      <c r="A12" s="4" t="s">
        <v>25</v>
      </c>
      <c r="B12" s="4" t="s">
        <v>90</v>
      </c>
      <c r="C12" s="6" t="s">
        <v>2317</v>
      </c>
      <c r="D12" s="5" t="s">
        <v>91</v>
      </c>
      <c r="E12" s="6" t="s">
        <v>16</v>
      </c>
      <c r="F12" s="7">
        <v>82.27</v>
      </c>
      <c r="G12" s="4" t="str">
        <f t="shared" si="0"/>
        <v>Yes</v>
      </c>
      <c r="H12" s="6">
        <v>26.099999999999994</v>
      </c>
      <c r="I12" s="4" t="str">
        <f t="shared" si="1"/>
        <v>Yes</v>
      </c>
      <c r="J12" s="4" t="s">
        <v>61</v>
      </c>
      <c r="K12" s="4" t="str">
        <f t="shared" si="2"/>
        <v>Yes</v>
      </c>
    </row>
    <row r="13" spans="1:11" ht="15.75" x14ac:dyDescent="0.25">
      <c r="A13" s="4" t="s">
        <v>25</v>
      </c>
      <c r="B13" s="4" t="s">
        <v>102</v>
      </c>
      <c r="C13" s="6" t="s">
        <v>2317</v>
      </c>
      <c r="D13" s="5" t="s">
        <v>103</v>
      </c>
      <c r="E13" s="6" t="s">
        <v>6</v>
      </c>
      <c r="F13" s="7">
        <v>75</v>
      </c>
      <c r="G13" s="4" t="str">
        <f t="shared" si="0"/>
        <v>Yes</v>
      </c>
      <c r="H13" s="6">
        <v>53.3</v>
      </c>
      <c r="I13" s="4" t="str">
        <f t="shared" si="1"/>
        <v>Yes</v>
      </c>
      <c r="J13" s="4" t="s">
        <v>104</v>
      </c>
      <c r="K13" s="4" t="str">
        <f t="shared" si="2"/>
        <v>No</v>
      </c>
    </row>
    <row r="14" spans="1:11" ht="15.75" x14ac:dyDescent="0.25">
      <c r="A14" s="4" t="s">
        <v>25</v>
      </c>
      <c r="B14" s="4" t="s">
        <v>59</v>
      </c>
      <c r="C14" s="6" t="s">
        <v>2317</v>
      </c>
      <c r="D14" s="5" t="s">
        <v>60</v>
      </c>
      <c r="E14" s="6" t="s">
        <v>12</v>
      </c>
      <c r="F14" s="7">
        <v>81.93</v>
      </c>
      <c r="G14" s="4" t="str">
        <f t="shared" si="0"/>
        <v>Yes</v>
      </c>
      <c r="H14" s="6">
        <v>14.799999999999997</v>
      </c>
      <c r="I14" s="4" t="str">
        <f t="shared" si="1"/>
        <v>No</v>
      </c>
      <c r="J14" s="4" t="s">
        <v>61</v>
      </c>
      <c r="K14" s="4" t="str">
        <f t="shared" si="2"/>
        <v>Yes</v>
      </c>
    </row>
    <row r="15" spans="1:11" ht="15.75" x14ac:dyDescent="0.25">
      <c r="A15" s="4" t="s">
        <v>25</v>
      </c>
      <c r="B15" s="4" t="s">
        <v>62</v>
      </c>
      <c r="C15" s="6" t="s">
        <v>2317</v>
      </c>
      <c r="D15" s="5" t="s">
        <v>63</v>
      </c>
      <c r="E15" s="6" t="s">
        <v>12</v>
      </c>
      <c r="F15" s="7">
        <v>80.25</v>
      </c>
      <c r="G15" s="4" t="str">
        <f t="shared" si="0"/>
        <v>Yes</v>
      </c>
      <c r="H15" s="6">
        <v>17.200000000000003</v>
      </c>
      <c r="I15" s="4" t="str">
        <f t="shared" si="1"/>
        <v>No</v>
      </c>
      <c r="J15" s="4" t="s">
        <v>24</v>
      </c>
      <c r="K15" s="4" t="str">
        <f t="shared" si="2"/>
        <v>No</v>
      </c>
    </row>
    <row r="16" spans="1:11" ht="15.75" x14ac:dyDescent="0.25">
      <c r="A16" s="4" t="s">
        <v>25</v>
      </c>
      <c r="B16" s="4" t="s">
        <v>62</v>
      </c>
      <c r="C16" s="6" t="s">
        <v>2317</v>
      </c>
      <c r="D16" s="5" t="s">
        <v>63</v>
      </c>
      <c r="E16" s="6" t="s">
        <v>16</v>
      </c>
      <c r="F16" s="7">
        <v>80.25</v>
      </c>
      <c r="G16" s="4" t="str">
        <f t="shared" si="0"/>
        <v>Yes</v>
      </c>
      <c r="H16" s="6">
        <v>17.200000000000003</v>
      </c>
      <c r="I16" s="4" t="str">
        <f t="shared" si="1"/>
        <v>No</v>
      </c>
      <c r="J16" s="4" t="s">
        <v>7</v>
      </c>
      <c r="K16" s="4" t="str">
        <f t="shared" si="2"/>
        <v>No</v>
      </c>
    </row>
    <row r="17" spans="1:11" ht="15.75" x14ac:dyDescent="0.25">
      <c r="A17" s="4" t="s">
        <v>25</v>
      </c>
      <c r="B17" s="4" t="s">
        <v>64</v>
      </c>
      <c r="C17" s="6" t="s">
        <v>2317</v>
      </c>
      <c r="D17" s="5" t="s">
        <v>65</v>
      </c>
      <c r="E17" s="6" t="s">
        <v>12</v>
      </c>
      <c r="F17" s="7">
        <v>73.27</v>
      </c>
      <c r="G17" s="4" t="str">
        <f t="shared" si="0"/>
        <v>Yes</v>
      </c>
      <c r="H17" s="6">
        <v>11.599999999999994</v>
      </c>
      <c r="I17" s="4" t="str">
        <f t="shared" si="1"/>
        <v>No</v>
      </c>
      <c r="J17" s="4" t="s">
        <v>13</v>
      </c>
      <c r="K17" s="4" t="str">
        <f t="shared" si="2"/>
        <v>Yes</v>
      </c>
    </row>
    <row r="18" spans="1:11" ht="15.75" x14ac:dyDescent="0.25">
      <c r="A18" s="4" t="s">
        <v>25</v>
      </c>
      <c r="B18" s="4" t="s">
        <v>68</v>
      </c>
      <c r="C18" s="6" t="s">
        <v>2317</v>
      </c>
      <c r="D18" s="5" t="s">
        <v>69</v>
      </c>
      <c r="E18" s="6" t="s">
        <v>12</v>
      </c>
      <c r="F18" s="7">
        <v>80.06</v>
      </c>
      <c r="G18" s="4" t="str">
        <f t="shared" si="0"/>
        <v>Yes</v>
      </c>
      <c r="H18" s="6">
        <v>12.799999999999997</v>
      </c>
      <c r="I18" s="4" t="str">
        <f t="shared" si="1"/>
        <v>No</v>
      </c>
      <c r="J18" s="4" t="s">
        <v>7</v>
      </c>
      <c r="K18" s="4" t="str">
        <f t="shared" si="2"/>
        <v>No</v>
      </c>
    </row>
    <row r="19" spans="1:11" ht="15.75" x14ac:dyDescent="0.25">
      <c r="A19" s="4" t="s">
        <v>25</v>
      </c>
      <c r="B19" s="4" t="s">
        <v>70</v>
      </c>
      <c r="C19" s="6" t="s">
        <v>2317</v>
      </c>
      <c r="D19" s="5" t="s">
        <v>71</v>
      </c>
      <c r="E19" s="6" t="s">
        <v>12</v>
      </c>
      <c r="F19" s="7">
        <v>79.03</v>
      </c>
      <c r="G19" s="4" t="str">
        <f t="shared" si="0"/>
        <v>Yes</v>
      </c>
      <c r="H19" s="6">
        <v>19.5</v>
      </c>
      <c r="I19" s="4" t="str">
        <f t="shared" si="1"/>
        <v>No</v>
      </c>
      <c r="J19" s="4" t="s">
        <v>13</v>
      </c>
      <c r="K19" s="4" t="str">
        <f t="shared" si="2"/>
        <v>Yes</v>
      </c>
    </row>
    <row r="20" spans="1:11" ht="15.75" x14ac:dyDescent="0.25">
      <c r="A20" s="4" t="s">
        <v>25</v>
      </c>
      <c r="B20" s="4" t="s">
        <v>100</v>
      </c>
      <c r="C20" s="6" t="s">
        <v>2317</v>
      </c>
      <c r="D20" s="5" t="s">
        <v>101</v>
      </c>
      <c r="E20" s="6" t="s">
        <v>12</v>
      </c>
      <c r="F20" s="7">
        <v>51.37</v>
      </c>
      <c r="G20" s="4" t="str">
        <f t="shared" si="0"/>
        <v>No</v>
      </c>
      <c r="H20" s="6">
        <v>26.099999999999994</v>
      </c>
      <c r="I20" s="4" t="str">
        <f t="shared" si="1"/>
        <v>Yes</v>
      </c>
      <c r="J20" s="4" t="s">
        <v>24</v>
      </c>
      <c r="K20" s="4" t="str">
        <f t="shared" si="2"/>
        <v>No</v>
      </c>
    </row>
    <row r="21" spans="1:11" ht="15.75" x14ac:dyDescent="0.25">
      <c r="A21" s="4" t="s">
        <v>25</v>
      </c>
      <c r="B21" s="4" t="s">
        <v>100</v>
      </c>
      <c r="C21" s="6" t="s">
        <v>2317</v>
      </c>
      <c r="D21" s="5" t="s">
        <v>101</v>
      </c>
      <c r="E21" s="6" t="s">
        <v>16</v>
      </c>
      <c r="F21" s="7">
        <v>51.37</v>
      </c>
      <c r="G21" s="4" t="str">
        <f t="shared" si="0"/>
        <v>No</v>
      </c>
      <c r="H21" s="6">
        <v>26.099999999999994</v>
      </c>
      <c r="I21" s="4" t="str">
        <f t="shared" si="1"/>
        <v>Yes</v>
      </c>
      <c r="J21" s="4" t="s">
        <v>24</v>
      </c>
      <c r="K21" s="4" t="str">
        <f t="shared" si="2"/>
        <v>No</v>
      </c>
    </row>
    <row r="22" spans="1:11" ht="15.75" x14ac:dyDescent="0.25">
      <c r="A22" s="4" t="s">
        <v>25</v>
      </c>
      <c r="B22" s="4" t="s">
        <v>2415</v>
      </c>
      <c r="C22" s="6" t="s">
        <v>2317</v>
      </c>
      <c r="D22" s="5" t="s">
        <v>58</v>
      </c>
      <c r="E22" s="6" t="s">
        <v>12</v>
      </c>
      <c r="F22" s="7">
        <v>79.5</v>
      </c>
      <c r="G22" s="4" t="str">
        <f t="shared" si="0"/>
        <v>Yes</v>
      </c>
      <c r="H22" s="6">
        <v>14.200000000000003</v>
      </c>
      <c r="I22" s="4" t="str">
        <f t="shared" si="1"/>
        <v>No</v>
      </c>
      <c r="J22" s="4" t="s">
        <v>24</v>
      </c>
      <c r="K22" s="4" t="str">
        <f t="shared" si="2"/>
        <v>No</v>
      </c>
    </row>
    <row r="23" spans="1:11" ht="15.75" x14ac:dyDescent="0.25">
      <c r="A23" s="4" t="s">
        <v>25</v>
      </c>
      <c r="B23" s="4" t="s">
        <v>32</v>
      </c>
      <c r="C23" s="6" t="s">
        <v>2317</v>
      </c>
      <c r="D23" s="5" t="s">
        <v>33</v>
      </c>
      <c r="E23" s="6" t="s">
        <v>12</v>
      </c>
      <c r="F23" s="7">
        <v>76.94</v>
      </c>
      <c r="G23" s="4" t="str">
        <f t="shared" si="0"/>
        <v>Yes</v>
      </c>
      <c r="H23" s="6">
        <v>5.5999999999999943</v>
      </c>
      <c r="I23" s="4" t="str">
        <f t="shared" si="1"/>
        <v>No</v>
      </c>
      <c r="J23" s="4" t="s">
        <v>7</v>
      </c>
      <c r="K23" s="4" t="str">
        <f t="shared" si="2"/>
        <v>No</v>
      </c>
    </row>
    <row r="24" spans="1:11" ht="15.75" x14ac:dyDescent="0.25">
      <c r="A24" s="4" t="s">
        <v>25</v>
      </c>
      <c r="B24" s="4" t="s">
        <v>98</v>
      </c>
      <c r="C24" s="6" t="s">
        <v>2317</v>
      </c>
      <c r="D24" s="5" t="s">
        <v>99</v>
      </c>
      <c r="E24" s="6" t="s">
        <v>12</v>
      </c>
      <c r="F24" s="7">
        <v>78.75</v>
      </c>
      <c r="G24" s="4" t="str">
        <f t="shared" si="0"/>
        <v>Yes</v>
      </c>
      <c r="H24" s="6">
        <v>67.2</v>
      </c>
      <c r="I24" s="4" t="str">
        <f t="shared" si="1"/>
        <v>Yes</v>
      </c>
      <c r="J24" s="4" t="s">
        <v>61</v>
      </c>
      <c r="K24" s="4" t="str">
        <f t="shared" si="2"/>
        <v>Yes</v>
      </c>
    </row>
    <row r="25" spans="1:11" ht="15.75" x14ac:dyDescent="0.25">
      <c r="A25" s="4" t="s">
        <v>25</v>
      </c>
      <c r="B25" s="4" t="s">
        <v>98</v>
      </c>
      <c r="C25" s="6" t="s">
        <v>2317</v>
      </c>
      <c r="D25" s="5" t="s">
        <v>99</v>
      </c>
      <c r="E25" s="6" t="s">
        <v>16</v>
      </c>
      <c r="F25" s="7">
        <v>78.75</v>
      </c>
      <c r="G25" s="4" t="str">
        <f t="shared" si="0"/>
        <v>Yes</v>
      </c>
      <c r="H25" s="6">
        <v>67.2</v>
      </c>
      <c r="I25" s="4" t="str">
        <f t="shared" si="1"/>
        <v>Yes</v>
      </c>
      <c r="J25" s="4" t="s">
        <v>7</v>
      </c>
      <c r="K25" s="4" t="str">
        <f t="shared" si="2"/>
        <v>No</v>
      </c>
    </row>
    <row r="26" spans="1:11" ht="15.75" x14ac:dyDescent="0.25">
      <c r="A26" s="4" t="s">
        <v>25</v>
      </c>
      <c r="B26" s="4" t="s">
        <v>42</v>
      </c>
      <c r="C26" s="6" t="s">
        <v>2317</v>
      </c>
      <c r="D26" s="5" t="s">
        <v>43</v>
      </c>
      <c r="E26" s="6" t="s">
        <v>16</v>
      </c>
      <c r="F26" s="7">
        <v>70</v>
      </c>
      <c r="G26" s="4" t="str">
        <f t="shared" si="0"/>
        <v>No</v>
      </c>
      <c r="H26" s="6">
        <v>18.5</v>
      </c>
      <c r="I26" s="4" t="str">
        <f t="shared" si="1"/>
        <v>No</v>
      </c>
      <c r="J26" s="4" t="s">
        <v>17</v>
      </c>
      <c r="K26" s="4" t="str">
        <f t="shared" si="2"/>
        <v>No</v>
      </c>
    </row>
    <row r="27" spans="1:11" ht="15.75" x14ac:dyDescent="0.25">
      <c r="A27" s="4" t="s">
        <v>25</v>
      </c>
      <c r="B27" s="4" t="s">
        <v>78</v>
      </c>
      <c r="C27" s="6" t="s">
        <v>2317</v>
      </c>
      <c r="D27" s="5" t="s">
        <v>79</v>
      </c>
      <c r="E27" s="6" t="s">
        <v>12</v>
      </c>
      <c r="F27" s="7">
        <v>91.67</v>
      </c>
      <c r="G27" s="4" t="str">
        <f t="shared" si="0"/>
        <v>Yes</v>
      </c>
      <c r="H27" s="6">
        <v>20</v>
      </c>
      <c r="I27" s="4" t="str">
        <f t="shared" si="1"/>
        <v>No</v>
      </c>
      <c r="J27" s="4" t="s">
        <v>7</v>
      </c>
      <c r="K27" s="4" t="str">
        <f t="shared" si="2"/>
        <v>No</v>
      </c>
    </row>
    <row r="28" spans="1:11" ht="15.75" x14ac:dyDescent="0.25">
      <c r="A28" s="4" t="s">
        <v>25</v>
      </c>
      <c r="B28" s="4" t="s">
        <v>80</v>
      </c>
      <c r="C28" s="6" t="s">
        <v>2317</v>
      </c>
      <c r="D28" s="5" t="s">
        <v>81</v>
      </c>
      <c r="E28" s="6" t="s">
        <v>12</v>
      </c>
      <c r="F28" s="7">
        <v>57.18</v>
      </c>
      <c r="G28" s="4" t="str">
        <f t="shared" si="0"/>
        <v>No</v>
      </c>
      <c r="H28" s="6">
        <v>20</v>
      </c>
      <c r="I28" s="4" t="str">
        <f t="shared" si="1"/>
        <v>No</v>
      </c>
      <c r="J28" s="4" t="s">
        <v>17</v>
      </c>
      <c r="K28" s="4" t="str">
        <f t="shared" si="2"/>
        <v>No</v>
      </c>
    </row>
    <row r="29" spans="1:11" ht="15.75" x14ac:dyDescent="0.25">
      <c r="A29" s="4" t="s">
        <v>25</v>
      </c>
      <c r="B29" s="4" t="s">
        <v>44</v>
      </c>
      <c r="C29" s="6" t="s">
        <v>2317</v>
      </c>
      <c r="D29" s="5" t="s">
        <v>45</v>
      </c>
      <c r="E29" s="6" t="s">
        <v>16</v>
      </c>
      <c r="F29" s="7">
        <v>44.94</v>
      </c>
      <c r="G29" s="4" t="str">
        <f t="shared" si="0"/>
        <v>No</v>
      </c>
      <c r="H29" s="6">
        <v>14.5</v>
      </c>
      <c r="I29" s="4" t="str">
        <f t="shared" si="1"/>
        <v>No</v>
      </c>
      <c r="J29" s="4" t="s">
        <v>13</v>
      </c>
      <c r="K29" s="4" t="str">
        <f t="shared" si="2"/>
        <v>Yes</v>
      </c>
    </row>
    <row r="30" spans="1:11" ht="15.75" x14ac:dyDescent="0.25">
      <c r="A30" s="4" t="s">
        <v>25</v>
      </c>
      <c r="B30" s="4" t="s">
        <v>84</v>
      </c>
      <c r="C30" s="6" t="s">
        <v>2317</v>
      </c>
      <c r="D30" s="5" t="s">
        <v>85</v>
      </c>
      <c r="E30" s="6" t="s">
        <v>12</v>
      </c>
      <c r="F30" s="7">
        <v>84.71</v>
      </c>
      <c r="G30" s="4" t="str">
        <f t="shared" si="0"/>
        <v>Yes</v>
      </c>
      <c r="H30" s="6">
        <v>16.099999999999994</v>
      </c>
      <c r="I30" s="4" t="str">
        <f t="shared" si="1"/>
        <v>No</v>
      </c>
      <c r="J30" s="4" t="s">
        <v>24</v>
      </c>
      <c r="K30" s="4" t="str">
        <f t="shared" si="2"/>
        <v>No</v>
      </c>
    </row>
    <row r="31" spans="1:11" ht="15.75" x14ac:dyDescent="0.25">
      <c r="A31" s="4" t="s">
        <v>25</v>
      </c>
      <c r="B31" s="4" t="s">
        <v>86</v>
      </c>
      <c r="C31" s="6" t="s">
        <v>2317</v>
      </c>
      <c r="D31" s="5" t="s">
        <v>87</v>
      </c>
      <c r="E31" s="6" t="s">
        <v>12</v>
      </c>
      <c r="F31" s="7">
        <v>70.790000000000006</v>
      </c>
      <c r="G31" s="4" t="str">
        <f t="shared" si="0"/>
        <v>Yes</v>
      </c>
      <c r="H31" s="6">
        <v>15.200000000000003</v>
      </c>
      <c r="I31" s="4" t="str">
        <f t="shared" si="1"/>
        <v>No</v>
      </c>
      <c r="J31" s="4" t="s">
        <v>24</v>
      </c>
      <c r="K31" s="4" t="str">
        <f t="shared" si="2"/>
        <v>No</v>
      </c>
    </row>
    <row r="32" spans="1:11" ht="15.75" x14ac:dyDescent="0.25">
      <c r="A32" s="4" t="s">
        <v>25</v>
      </c>
      <c r="B32" s="4" t="s">
        <v>94</v>
      </c>
      <c r="C32" s="6" t="s">
        <v>2317</v>
      </c>
      <c r="D32" s="5" t="s">
        <v>95</v>
      </c>
      <c r="E32" s="6" t="s">
        <v>12</v>
      </c>
      <c r="F32" s="7">
        <v>87.39</v>
      </c>
      <c r="G32" s="4" t="str">
        <f t="shared" si="0"/>
        <v>Yes</v>
      </c>
      <c r="H32" s="6">
        <v>27.200000000000003</v>
      </c>
      <c r="I32" s="4" t="str">
        <f t="shared" si="1"/>
        <v>Yes</v>
      </c>
      <c r="J32" s="4" t="s">
        <v>7</v>
      </c>
      <c r="K32" s="4" t="str">
        <f t="shared" si="2"/>
        <v>No</v>
      </c>
    </row>
    <row r="33" spans="1:11" ht="15.75" x14ac:dyDescent="0.25">
      <c r="A33" s="4" t="s">
        <v>25</v>
      </c>
      <c r="B33" s="4" t="s">
        <v>96</v>
      </c>
      <c r="C33" s="6" t="s">
        <v>2317</v>
      </c>
      <c r="D33" s="5" t="s">
        <v>97</v>
      </c>
      <c r="E33" s="6" t="s">
        <v>16</v>
      </c>
      <c r="F33" s="7">
        <v>77.56</v>
      </c>
      <c r="G33" s="4" t="str">
        <f t="shared" si="0"/>
        <v>Yes</v>
      </c>
      <c r="H33" s="6">
        <v>13</v>
      </c>
      <c r="I33" s="4" t="str">
        <f t="shared" si="1"/>
        <v>No</v>
      </c>
      <c r="J33" s="4" t="s">
        <v>13</v>
      </c>
      <c r="K33" s="4" t="str">
        <f t="shared" si="2"/>
        <v>Yes</v>
      </c>
    </row>
    <row r="34" spans="1:11" ht="15.75" x14ac:dyDescent="0.25">
      <c r="A34" s="4" t="s">
        <v>25</v>
      </c>
      <c r="B34" s="4" t="s">
        <v>96</v>
      </c>
      <c r="C34" s="6" t="s">
        <v>2317</v>
      </c>
      <c r="D34" s="5" t="s">
        <v>97</v>
      </c>
      <c r="E34" s="6" t="s">
        <v>6</v>
      </c>
      <c r="F34" s="7">
        <v>77.56</v>
      </c>
      <c r="G34" s="4" t="str">
        <f t="shared" si="0"/>
        <v>Yes</v>
      </c>
      <c r="H34" s="6">
        <v>13</v>
      </c>
      <c r="I34" s="4" t="str">
        <f t="shared" si="1"/>
        <v>No</v>
      </c>
      <c r="J34" s="4" t="s">
        <v>24</v>
      </c>
      <c r="K34" s="4" t="str">
        <f t="shared" si="2"/>
        <v>No</v>
      </c>
    </row>
    <row r="35" spans="1:11" ht="15.75" x14ac:dyDescent="0.25">
      <c r="A35" s="4" t="s">
        <v>25</v>
      </c>
      <c r="B35" s="4" t="s">
        <v>66</v>
      </c>
      <c r="C35" s="6" t="s">
        <v>2317</v>
      </c>
      <c r="D35" s="5" t="s">
        <v>67</v>
      </c>
      <c r="E35" s="6" t="s">
        <v>16</v>
      </c>
      <c r="F35" s="7">
        <v>67.33</v>
      </c>
      <c r="G35" s="4" t="str">
        <f t="shared" si="0"/>
        <v>No</v>
      </c>
      <c r="H35" s="6">
        <v>25.799999999999997</v>
      </c>
      <c r="I35" s="4" t="str">
        <f t="shared" si="1"/>
        <v>Yes</v>
      </c>
      <c r="J35" s="4" t="s">
        <v>13</v>
      </c>
      <c r="K35" s="4" t="str">
        <f t="shared" si="2"/>
        <v>Yes</v>
      </c>
    </row>
    <row r="36" spans="1:11" ht="15.75" x14ac:dyDescent="0.25">
      <c r="A36" s="4" t="s">
        <v>25</v>
      </c>
      <c r="B36" s="4" t="s">
        <v>30</v>
      </c>
      <c r="C36" s="6" t="s">
        <v>2317</v>
      </c>
      <c r="D36" s="5" t="s">
        <v>31</v>
      </c>
      <c r="E36" s="6" t="s">
        <v>6</v>
      </c>
      <c r="F36" s="7">
        <v>42.85</v>
      </c>
      <c r="G36" s="4" t="str">
        <f t="shared" si="0"/>
        <v>No</v>
      </c>
      <c r="H36" s="6">
        <v>20.700000000000003</v>
      </c>
      <c r="I36" s="4" t="str">
        <f t="shared" si="1"/>
        <v>Yes</v>
      </c>
      <c r="J36" s="4" t="s">
        <v>7</v>
      </c>
      <c r="K36" s="4" t="str">
        <f t="shared" si="2"/>
        <v>No</v>
      </c>
    </row>
    <row r="37" spans="1:11" ht="15.75" x14ac:dyDescent="0.25">
      <c r="A37" s="4" t="s">
        <v>25</v>
      </c>
      <c r="B37" s="4" t="s">
        <v>48</v>
      </c>
      <c r="C37" s="6" t="s">
        <v>2317</v>
      </c>
      <c r="D37" s="5" t="s">
        <v>49</v>
      </c>
      <c r="E37" s="6" t="s">
        <v>6</v>
      </c>
      <c r="F37" s="7">
        <v>73.72</v>
      </c>
      <c r="G37" s="4" t="str">
        <f t="shared" si="0"/>
        <v>Yes</v>
      </c>
      <c r="H37" s="6">
        <v>17.799999999999997</v>
      </c>
      <c r="I37" s="4" t="str">
        <f t="shared" si="1"/>
        <v>No</v>
      </c>
      <c r="J37" s="4" t="s">
        <v>24</v>
      </c>
      <c r="K37" s="4" t="str">
        <f t="shared" si="2"/>
        <v>No</v>
      </c>
    </row>
    <row r="38" spans="1:11" ht="15.75" x14ac:dyDescent="0.25">
      <c r="A38" s="4" t="s">
        <v>25</v>
      </c>
      <c r="B38" s="4" t="s">
        <v>82</v>
      </c>
      <c r="C38" s="6" t="s">
        <v>2317</v>
      </c>
      <c r="D38" s="5" t="s">
        <v>83</v>
      </c>
      <c r="E38" s="6" t="s">
        <v>12</v>
      </c>
      <c r="F38" s="7">
        <v>75.81</v>
      </c>
      <c r="G38" s="4" t="str">
        <f t="shared" si="0"/>
        <v>Yes</v>
      </c>
      <c r="H38" s="6">
        <v>8.5</v>
      </c>
      <c r="I38" s="4" t="str">
        <f t="shared" si="1"/>
        <v>No</v>
      </c>
      <c r="J38" s="4" t="s">
        <v>24</v>
      </c>
      <c r="K38" s="4" t="str">
        <f t="shared" si="2"/>
        <v>No</v>
      </c>
    </row>
    <row r="39" spans="1:11" ht="15.75" x14ac:dyDescent="0.25">
      <c r="A39" s="4" t="s">
        <v>25</v>
      </c>
      <c r="B39" s="4" t="s">
        <v>50</v>
      </c>
      <c r="C39" s="6" t="s">
        <v>2318</v>
      </c>
      <c r="D39" s="5" t="s">
        <v>51</v>
      </c>
      <c r="E39" s="6" t="s">
        <v>12</v>
      </c>
      <c r="F39" s="7">
        <v>63.91</v>
      </c>
      <c r="G39" s="4" t="str">
        <f t="shared" si="0"/>
        <v>No</v>
      </c>
      <c r="H39" s="6">
        <v>16.200000000000003</v>
      </c>
      <c r="I39" s="4" t="str">
        <f t="shared" si="1"/>
        <v>No</v>
      </c>
      <c r="J39" s="4" t="s">
        <v>24</v>
      </c>
      <c r="K39" s="4" t="str">
        <f t="shared" si="2"/>
        <v>No</v>
      </c>
    </row>
    <row r="40" spans="1:11" ht="15.75" x14ac:dyDescent="0.25">
      <c r="A40" s="4" t="s">
        <v>25</v>
      </c>
      <c r="B40" s="4" t="s">
        <v>28</v>
      </c>
      <c r="C40" s="6" t="s">
        <v>2318</v>
      </c>
      <c r="D40" s="5" t="s">
        <v>29</v>
      </c>
      <c r="E40" s="6" t="s">
        <v>6</v>
      </c>
      <c r="F40" s="7">
        <v>61.71</v>
      </c>
      <c r="G40" s="4" t="str">
        <f t="shared" si="0"/>
        <v>No</v>
      </c>
      <c r="H40" s="6">
        <v>11.099999999999994</v>
      </c>
      <c r="I40" s="4" t="str">
        <f t="shared" si="1"/>
        <v>No</v>
      </c>
      <c r="J40" s="4" t="s">
        <v>7</v>
      </c>
      <c r="K40" s="4" t="str">
        <f t="shared" si="2"/>
        <v>No</v>
      </c>
    </row>
    <row r="41" spans="1:11" ht="15.75" x14ac:dyDescent="0.25">
      <c r="A41" s="4" t="s">
        <v>25</v>
      </c>
      <c r="B41" s="4" t="s">
        <v>54</v>
      </c>
      <c r="C41" s="6" t="s">
        <v>2318</v>
      </c>
      <c r="D41" s="5" t="s">
        <v>55</v>
      </c>
      <c r="E41" s="6" t="s">
        <v>12</v>
      </c>
      <c r="F41" s="7">
        <v>59.15</v>
      </c>
      <c r="G41" s="4" t="str">
        <f t="shared" si="0"/>
        <v>No</v>
      </c>
      <c r="H41" s="6">
        <v>16.299999999999997</v>
      </c>
      <c r="I41" s="4" t="str">
        <f t="shared" si="1"/>
        <v>No</v>
      </c>
      <c r="J41" s="4" t="s">
        <v>7</v>
      </c>
      <c r="K41" s="4" t="str">
        <f t="shared" si="2"/>
        <v>No</v>
      </c>
    </row>
    <row r="42" spans="1:11" ht="15.75" x14ac:dyDescent="0.25">
      <c r="A42" s="4" t="s">
        <v>25</v>
      </c>
      <c r="B42" s="4" t="s">
        <v>56</v>
      </c>
      <c r="C42" s="6" t="s">
        <v>2318</v>
      </c>
      <c r="D42" s="5" t="s">
        <v>57</v>
      </c>
      <c r="E42" s="6" t="s">
        <v>12</v>
      </c>
      <c r="F42" s="7">
        <v>61.53</v>
      </c>
      <c r="G42" s="4" t="str">
        <f t="shared" si="0"/>
        <v>No</v>
      </c>
      <c r="H42" s="6">
        <v>10.900000000000006</v>
      </c>
      <c r="I42" s="4" t="str">
        <f t="shared" si="1"/>
        <v>No</v>
      </c>
      <c r="J42" s="4" t="s">
        <v>24</v>
      </c>
      <c r="K42" s="4" t="str">
        <f t="shared" si="2"/>
        <v>No</v>
      </c>
    </row>
    <row r="43" spans="1:11" ht="15.75" x14ac:dyDescent="0.25">
      <c r="A43" s="4" t="s">
        <v>25</v>
      </c>
      <c r="B43" s="4" t="s">
        <v>88</v>
      </c>
      <c r="C43" s="6" t="s">
        <v>2318</v>
      </c>
      <c r="D43" s="5" t="s">
        <v>89</v>
      </c>
      <c r="E43" s="6" t="s">
        <v>12</v>
      </c>
      <c r="F43" s="7">
        <v>35.65</v>
      </c>
      <c r="G43" s="4" t="str">
        <f t="shared" si="0"/>
        <v>No</v>
      </c>
      <c r="H43" s="6">
        <v>15.200000000000003</v>
      </c>
      <c r="I43" s="4" t="str">
        <f t="shared" si="1"/>
        <v>No</v>
      </c>
      <c r="J43" s="4" t="s">
        <v>17</v>
      </c>
      <c r="K43" s="4" t="str">
        <f t="shared" si="2"/>
        <v>No</v>
      </c>
    </row>
    <row r="44" spans="1:11" ht="15.75" x14ac:dyDescent="0.25">
      <c r="A44" s="4" t="s">
        <v>25</v>
      </c>
      <c r="B44" s="4" t="s">
        <v>72</v>
      </c>
      <c r="C44" s="6" t="s">
        <v>2318</v>
      </c>
      <c r="D44" s="5" t="s">
        <v>73</v>
      </c>
      <c r="E44" s="6" t="s">
        <v>12</v>
      </c>
      <c r="F44" s="7">
        <v>52.39</v>
      </c>
      <c r="G44" s="4" t="str">
        <f t="shared" si="0"/>
        <v>No</v>
      </c>
      <c r="H44" s="6">
        <v>8.7000000000000028</v>
      </c>
      <c r="I44" s="4" t="str">
        <f t="shared" si="1"/>
        <v>No</v>
      </c>
      <c r="J44" s="4" t="s">
        <v>7</v>
      </c>
      <c r="K44" s="4" t="str">
        <f t="shared" si="2"/>
        <v>No</v>
      </c>
    </row>
    <row r="45" spans="1:11" ht="15.75" x14ac:dyDescent="0.25">
      <c r="A45" s="4" t="s">
        <v>25</v>
      </c>
      <c r="B45" s="4" t="s">
        <v>74</v>
      </c>
      <c r="C45" s="6" t="s">
        <v>2318</v>
      </c>
      <c r="D45" s="5" t="s">
        <v>75</v>
      </c>
      <c r="E45" s="6" t="s">
        <v>16</v>
      </c>
      <c r="F45" s="7">
        <v>61.33</v>
      </c>
      <c r="G45" s="4" t="str">
        <f t="shared" si="0"/>
        <v>No</v>
      </c>
      <c r="H45" s="6">
        <v>5.7000000000000028</v>
      </c>
      <c r="I45" s="4" t="str">
        <f t="shared" si="1"/>
        <v>No</v>
      </c>
      <c r="J45" s="4" t="s">
        <v>24</v>
      </c>
      <c r="K45" s="4" t="str">
        <f t="shared" si="2"/>
        <v>No</v>
      </c>
    </row>
    <row r="46" spans="1:11" ht="15.75" x14ac:dyDescent="0.25">
      <c r="A46" s="4" t="s">
        <v>25</v>
      </c>
      <c r="B46" s="4" t="s">
        <v>38</v>
      </c>
      <c r="C46" s="6" t="s">
        <v>2318</v>
      </c>
      <c r="D46" s="5" t="s">
        <v>39</v>
      </c>
      <c r="E46" s="6" t="s">
        <v>16</v>
      </c>
      <c r="F46" s="7">
        <v>69.19</v>
      </c>
      <c r="G46" s="4" t="str">
        <f t="shared" si="0"/>
        <v>No</v>
      </c>
      <c r="H46" s="6">
        <v>19.200000000000003</v>
      </c>
      <c r="I46" s="4" t="str">
        <f t="shared" si="1"/>
        <v>No</v>
      </c>
      <c r="J46" s="4" t="s">
        <v>24</v>
      </c>
      <c r="K46" s="4" t="str">
        <f t="shared" si="2"/>
        <v>No</v>
      </c>
    </row>
    <row r="47" spans="1:11" ht="15.75" x14ac:dyDescent="0.25">
      <c r="A47" s="4" t="s">
        <v>25</v>
      </c>
      <c r="B47" s="4" t="s">
        <v>40</v>
      </c>
      <c r="C47" s="6" t="s">
        <v>2318</v>
      </c>
      <c r="D47" s="5" t="s">
        <v>41</v>
      </c>
      <c r="E47" s="6" t="s">
        <v>16</v>
      </c>
      <c r="F47" s="7">
        <v>64.53</v>
      </c>
      <c r="G47" s="4" t="str">
        <f t="shared" si="0"/>
        <v>No</v>
      </c>
      <c r="H47" s="6">
        <v>17.299999999999997</v>
      </c>
      <c r="I47" s="4" t="str">
        <f t="shared" si="1"/>
        <v>No</v>
      </c>
      <c r="J47" s="4" t="s">
        <v>24</v>
      </c>
      <c r="K47" s="4" t="str">
        <f t="shared" si="2"/>
        <v>No</v>
      </c>
    </row>
    <row r="48" spans="1:11" ht="15.75" x14ac:dyDescent="0.25">
      <c r="A48" s="4" t="s">
        <v>25</v>
      </c>
      <c r="B48" s="4" t="s">
        <v>34</v>
      </c>
      <c r="C48" s="6" t="s">
        <v>2318</v>
      </c>
      <c r="D48" s="5" t="s">
        <v>35</v>
      </c>
      <c r="E48" s="6" t="s">
        <v>6</v>
      </c>
      <c r="F48" s="7">
        <v>61.25</v>
      </c>
      <c r="G48" s="4" t="str">
        <f t="shared" si="0"/>
        <v>No</v>
      </c>
      <c r="H48" s="6">
        <v>16</v>
      </c>
      <c r="I48" s="4" t="str">
        <f t="shared" si="1"/>
        <v>No</v>
      </c>
      <c r="J48" s="4" t="s">
        <v>7</v>
      </c>
      <c r="K48" s="4" t="str">
        <f t="shared" si="2"/>
        <v>No</v>
      </c>
    </row>
    <row r="49" spans="1:11" ht="15.75" x14ac:dyDescent="0.25">
      <c r="A49" s="4" t="s">
        <v>25</v>
      </c>
      <c r="B49" s="4" t="s">
        <v>76</v>
      </c>
      <c r="C49" s="6" t="s">
        <v>2318</v>
      </c>
      <c r="D49" s="5" t="s">
        <v>77</v>
      </c>
      <c r="E49" s="6" t="s">
        <v>12</v>
      </c>
      <c r="F49" s="7">
        <v>67.569999999999993</v>
      </c>
      <c r="G49" s="4" t="str">
        <f t="shared" si="0"/>
        <v>No</v>
      </c>
      <c r="H49" s="6">
        <v>7.7999999999999972</v>
      </c>
      <c r="I49" s="4" t="str">
        <f t="shared" si="1"/>
        <v>No</v>
      </c>
      <c r="J49" s="4" t="s">
        <v>24</v>
      </c>
      <c r="K49" s="4" t="str">
        <f t="shared" si="2"/>
        <v>No</v>
      </c>
    </row>
    <row r="50" spans="1:11" ht="15.75" x14ac:dyDescent="0.25">
      <c r="A50" s="4" t="s">
        <v>25</v>
      </c>
      <c r="B50" s="4" t="s">
        <v>52</v>
      </c>
      <c r="C50" s="6" t="s">
        <v>2318</v>
      </c>
      <c r="D50" s="5" t="s">
        <v>53</v>
      </c>
      <c r="E50" s="6" t="s">
        <v>16</v>
      </c>
      <c r="F50" s="7">
        <v>43.22</v>
      </c>
      <c r="G50" s="4" t="str">
        <f t="shared" si="0"/>
        <v>No</v>
      </c>
      <c r="H50" s="6">
        <v>15.099999999999994</v>
      </c>
      <c r="I50" s="4" t="str">
        <f t="shared" si="1"/>
        <v>No</v>
      </c>
      <c r="J50" s="4" t="s">
        <v>24</v>
      </c>
      <c r="K50" s="4" t="str">
        <f t="shared" si="2"/>
        <v>No</v>
      </c>
    </row>
    <row r="51" spans="1:11" ht="15.75" x14ac:dyDescent="0.25">
      <c r="A51" s="4" t="s">
        <v>25</v>
      </c>
      <c r="B51" s="4" t="s">
        <v>92</v>
      </c>
      <c r="C51" s="6" t="s">
        <v>2318</v>
      </c>
      <c r="D51" s="5" t="s">
        <v>93</v>
      </c>
      <c r="E51" s="6" t="s">
        <v>12</v>
      </c>
      <c r="F51" s="7">
        <v>66.34</v>
      </c>
      <c r="G51" s="4" t="str">
        <f t="shared" si="0"/>
        <v>No</v>
      </c>
      <c r="H51" s="6">
        <v>8.7999999999999972</v>
      </c>
      <c r="I51" s="4" t="str">
        <f t="shared" si="1"/>
        <v>No</v>
      </c>
      <c r="J51" s="4" t="s">
        <v>7</v>
      </c>
      <c r="K51" s="4" t="str">
        <f t="shared" si="2"/>
        <v>No</v>
      </c>
    </row>
    <row r="52" spans="1:11" ht="15.75" x14ac:dyDescent="0.25">
      <c r="A52" s="4" t="s">
        <v>25</v>
      </c>
      <c r="B52" s="4" t="s">
        <v>46</v>
      </c>
      <c r="C52" s="6" t="s">
        <v>2318</v>
      </c>
      <c r="D52" s="5" t="s">
        <v>47</v>
      </c>
      <c r="E52" s="6" t="s">
        <v>6</v>
      </c>
      <c r="F52" s="7">
        <v>42.37</v>
      </c>
      <c r="G52" s="4" t="str">
        <f t="shared" si="0"/>
        <v>No</v>
      </c>
      <c r="H52" s="6">
        <v>10.200000000000003</v>
      </c>
      <c r="I52" s="4" t="str">
        <f t="shared" si="1"/>
        <v>No</v>
      </c>
      <c r="J52" s="4" t="s">
        <v>17</v>
      </c>
      <c r="K52" s="4" t="str">
        <f t="shared" si="2"/>
        <v>No</v>
      </c>
    </row>
    <row r="53" spans="1:11" ht="15.75" x14ac:dyDescent="0.25">
      <c r="A53" s="4" t="s">
        <v>25</v>
      </c>
      <c r="B53" s="4" t="s">
        <v>36</v>
      </c>
      <c r="C53" s="6" t="s">
        <v>2318</v>
      </c>
      <c r="D53" s="5" t="s">
        <v>37</v>
      </c>
      <c r="E53" s="6" t="s">
        <v>16</v>
      </c>
      <c r="F53" s="7">
        <v>51.99</v>
      </c>
      <c r="G53" s="4" t="str">
        <f t="shared" si="0"/>
        <v>No</v>
      </c>
      <c r="H53" s="6">
        <v>17</v>
      </c>
      <c r="I53" s="4" t="str">
        <f t="shared" si="1"/>
        <v>No</v>
      </c>
      <c r="J53" s="4" t="s">
        <v>7</v>
      </c>
      <c r="K53" s="4" t="str">
        <f t="shared" si="2"/>
        <v>No</v>
      </c>
    </row>
    <row r="54" spans="1:11" ht="15.75" x14ac:dyDescent="0.25">
      <c r="A54" s="4" t="s">
        <v>25</v>
      </c>
      <c r="B54" s="4" t="s">
        <v>26</v>
      </c>
      <c r="C54" s="6" t="s">
        <v>2318</v>
      </c>
      <c r="D54" s="5" t="s">
        <v>27</v>
      </c>
      <c r="E54" s="6" t="s">
        <v>6</v>
      </c>
      <c r="F54" s="7">
        <v>61.29</v>
      </c>
      <c r="G54" s="4" t="str">
        <f t="shared" si="0"/>
        <v>No</v>
      </c>
      <c r="H54" s="6">
        <v>11.599999999999994</v>
      </c>
      <c r="I54" s="4" t="str">
        <f t="shared" si="1"/>
        <v>No</v>
      </c>
      <c r="J54" s="4" t="s">
        <v>7</v>
      </c>
      <c r="K54" s="4" t="str">
        <f t="shared" si="2"/>
        <v>No</v>
      </c>
    </row>
    <row r="55" spans="1:11" ht="15.75" x14ac:dyDescent="0.25">
      <c r="A55" s="4" t="s">
        <v>105</v>
      </c>
      <c r="B55" s="4" t="s">
        <v>108</v>
      </c>
      <c r="C55" s="6" t="s">
        <v>2317</v>
      </c>
      <c r="D55" s="5" t="s">
        <v>109</v>
      </c>
      <c r="E55" s="6" t="s">
        <v>12</v>
      </c>
      <c r="F55" s="7">
        <v>95.63</v>
      </c>
      <c r="G55" s="4" t="str">
        <f t="shared" si="0"/>
        <v>Yes</v>
      </c>
      <c r="H55" s="6">
        <v>43.3</v>
      </c>
      <c r="I55" s="4" t="str">
        <f t="shared" si="1"/>
        <v>Yes</v>
      </c>
      <c r="J55" s="4" t="s">
        <v>13</v>
      </c>
      <c r="K55" s="4" t="str">
        <f t="shared" si="2"/>
        <v>Yes</v>
      </c>
    </row>
    <row r="56" spans="1:11" ht="15.75" x14ac:dyDescent="0.25">
      <c r="A56" s="4" t="s">
        <v>105</v>
      </c>
      <c r="B56" s="4" t="s">
        <v>106</v>
      </c>
      <c r="C56" s="6" t="s">
        <v>2317</v>
      </c>
      <c r="D56" s="5" t="s">
        <v>107</v>
      </c>
      <c r="E56" s="6" t="s">
        <v>6</v>
      </c>
      <c r="F56" s="7">
        <v>87.61</v>
      </c>
      <c r="G56" s="4" t="str">
        <f t="shared" si="0"/>
        <v>Yes</v>
      </c>
      <c r="H56" s="6">
        <v>14.599999999999994</v>
      </c>
      <c r="I56" s="4" t="str">
        <f t="shared" si="1"/>
        <v>No</v>
      </c>
      <c r="J56" s="4" t="s">
        <v>61</v>
      </c>
      <c r="K56" s="4" t="str">
        <f t="shared" si="2"/>
        <v>Yes</v>
      </c>
    </row>
    <row r="57" spans="1:11" ht="15.75" x14ac:dyDescent="0.25">
      <c r="A57" s="4" t="s">
        <v>105</v>
      </c>
      <c r="B57" s="4" t="s">
        <v>110</v>
      </c>
      <c r="C57" s="6" t="s">
        <v>2317</v>
      </c>
      <c r="D57" s="5" t="s">
        <v>111</v>
      </c>
      <c r="E57" s="6" t="s">
        <v>16</v>
      </c>
      <c r="F57" s="7">
        <v>96.32</v>
      </c>
      <c r="G57" s="4" t="str">
        <f t="shared" si="0"/>
        <v>Yes</v>
      </c>
      <c r="H57" s="6">
        <v>32.400000000000006</v>
      </c>
      <c r="I57" s="4" t="str">
        <f t="shared" si="1"/>
        <v>Yes</v>
      </c>
      <c r="J57" s="4" t="s">
        <v>7</v>
      </c>
      <c r="K57" s="4" t="str">
        <f t="shared" si="2"/>
        <v>No</v>
      </c>
    </row>
    <row r="58" spans="1:11" ht="15.75" x14ac:dyDescent="0.25">
      <c r="A58" s="4" t="s">
        <v>105</v>
      </c>
      <c r="B58" s="4" t="s">
        <v>2322</v>
      </c>
      <c r="C58" s="6" t="s">
        <v>2317</v>
      </c>
      <c r="D58" s="5">
        <v>301006</v>
      </c>
      <c r="E58" s="6" t="s">
        <v>2321</v>
      </c>
      <c r="F58" s="7">
        <v>93.48</v>
      </c>
      <c r="G58" s="4" t="str">
        <f t="shared" si="0"/>
        <v>Yes</v>
      </c>
      <c r="H58" s="6">
        <v>33.6</v>
      </c>
      <c r="I58" s="4" t="str">
        <f t="shared" si="1"/>
        <v>Yes</v>
      </c>
      <c r="J58" s="4" t="s">
        <v>104</v>
      </c>
      <c r="K58" s="4" t="str">
        <f t="shared" si="2"/>
        <v>No</v>
      </c>
    </row>
    <row r="59" spans="1:11" ht="15.75" x14ac:dyDescent="0.25">
      <c r="A59" s="4" t="s">
        <v>139</v>
      </c>
      <c r="B59" s="4" t="s">
        <v>146</v>
      </c>
      <c r="C59" s="6" t="s">
        <v>2317</v>
      </c>
      <c r="D59" s="5" t="s">
        <v>147</v>
      </c>
      <c r="E59" s="6" t="s">
        <v>12</v>
      </c>
      <c r="F59" s="7">
        <v>70</v>
      </c>
      <c r="G59" s="4" t="str">
        <f t="shared" si="0"/>
        <v>No</v>
      </c>
      <c r="H59" s="6">
        <v>16.599999999999994</v>
      </c>
      <c r="I59" s="4" t="str">
        <f t="shared" si="1"/>
        <v>No</v>
      </c>
      <c r="J59" s="4" t="s">
        <v>24</v>
      </c>
      <c r="K59" s="4" t="str">
        <f t="shared" si="2"/>
        <v>No</v>
      </c>
    </row>
    <row r="60" spans="1:11" ht="15.75" x14ac:dyDescent="0.25">
      <c r="A60" s="4" t="s">
        <v>139</v>
      </c>
      <c r="B60" s="4" t="s">
        <v>2325</v>
      </c>
      <c r="C60" s="6" t="s">
        <v>2317</v>
      </c>
      <c r="D60" s="5" t="s">
        <v>2326</v>
      </c>
      <c r="E60" s="8" t="s">
        <v>2321</v>
      </c>
      <c r="F60" s="7">
        <v>75.47</v>
      </c>
      <c r="G60" s="4" t="str">
        <f t="shared" si="0"/>
        <v>Yes</v>
      </c>
      <c r="H60" s="6">
        <v>16.8</v>
      </c>
      <c r="I60" s="4" t="str">
        <f t="shared" si="1"/>
        <v>No</v>
      </c>
      <c r="J60" s="4" t="s">
        <v>104</v>
      </c>
      <c r="K60" s="4" t="str">
        <f t="shared" si="2"/>
        <v>No</v>
      </c>
    </row>
    <row r="61" spans="1:11" ht="15.75" x14ac:dyDescent="0.25">
      <c r="A61" s="4" t="s">
        <v>139</v>
      </c>
      <c r="B61" s="4" t="s">
        <v>142</v>
      </c>
      <c r="C61" s="6" t="s">
        <v>2318</v>
      </c>
      <c r="D61" s="5" t="s">
        <v>143</v>
      </c>
      <c r="E61" s="6" t="s">
        <v>12</v>
      </c>
      <c r="F61" s="7">
        <v>69.44</v>
      </c>
      <c r="G61" s="4" t="str">
        <f t="shared" si="0"/>
        <v>No</v>
      </c>
      <c r="H61" s="6">
        <v>17.400000000000006</v>
      </c>
      <c r="I61" s="4" t="str">
        <f t="shared" si="1"/>
        <v>No</v>
      </c>
      <c r="J61" s="4" t="s">
        <v>24</v>
      </c>
      <c r="K61" s="4" t="str">
        <f t="shared" si="2"/>
        <v>No</v>
      </c>
    </row>
    <row r="62" spans="1:11" ht="15.75" x14ac:dyDescent="0.25">
      <c r="A62" s="4" t="s">
        <v>139</v>
      </c>
      <c r="B62" s="4" t="s">
        <v>144</v>
      </c>
      <c r="C62" s="6" t="s">
        <v>2318</v>
      </c>
      <c r="D62" s="5" t="s">
        <v>145</v>
      </c>
      <c r="E62" s="6" t="s">
        <v>16</v>
      </c>
      <c r="F62" s="7">
        <v>63.96</v>
      </c>
      <c r="G62" s="4" t="str">
        <f t="shared" si="0"/>
        <v>No</v>
      </c>
      <c r="H62" s="6">
        <v>15.400000000000006</v>
      </c>
      <c r="I62" s="4" t="str">
        <f t="shared" si="1"/>
        <v>No</v>
      </c>
      <c r="J62" s="4" t="s">
        <v>24</v>
      </c>
      <c r="K62" s="4" t="str">
        <f t="shared" si="2"/>
        <v>No</v>
      </c>
    </row>
    <row r="63" spans="1:11" ht="15.75" x14ac:dyDescent="0.25">
      <c r="A63" s="4" t="s">
        <v>139</v>
      </c>
      <c r="B63" s="4" t="s">
        <v>140</v>
      </c>
      <c r="C63" s="6" t="s">
        <v>2318</v>
      </c>
      <c r="D63" s="5" t="s">
        <v>141</v>
      </c>
      <c r="E63" s="6" t="s">
        <v>6</v>
      </c>
      <c r="F63" s="7">
        <v>50.18</v>
      </c>
      <c r="G63" s="4" t="str">
        <f t="shared" si="0"/>
        <v>No</v>
      </c>
      <c r="H63" s="6">
        <v>10</v>
      </c>
      <c r="I63" s="4" t="str">
        <f t="shared" si="1"/>
        <v>No</v>
      </c>
      <c r="J63" s="4" t="s">
        <v>7</v>
      </c>
      <c r="K63" s="4" t="str">
        <f t="shared" si="2"/>
        <v>No</v>
      </c>
    </row>
    <row r="64" spans="1:11" ht="15.75" x14ac:dyDescent="0.25">
      <c r="A64" s="4" t="s">
        <v>139</v>
      </c>
      <c r="B64" s="4" t="s">
        <v>148</v>
      </c>
      <c r="C64" s="6" t="s">
        <v>2318</v>
      </c>
      <c r="D64" s="5" t="s">
        <v>149</v>
      </c>
      <c r="E64" s="6" t="s">
        <v>16</v>
      </c>
      <c r="F64" s="7">
        <v>60.22</v>
      </c>
      <c r="G64" s="4" t="str">
        <f t="shared" si="0"/>
        <v>No</v>
      </c>
      <c r="H64" s="6">
        <v>13</v>
      </c>
      <c r="I64" s="4" t="str">
        <f t="shared" si="1"/>
        <v>No</v>
      </c>
      <c r="J64" s="4" t="s">
        <v>24</v>
      </c>
      <c r="K64" s="4" t="str">
        <f t="shared" si="2"/>
        <v>No</v>
      </c>
    </row>
    <row r="65" spans="1:11" ht="15.75" x14ac:dyDescent="0.25">
      <c r="A65" s="4" t="s">
        <v>139</v>
      </c>
      <c r="B65" s="4" t="s">
        <v>150</v>
      </c>
      <c r="C65" s="6" t="s">
        <v>2318</v>
      </c>
      <c r="D65" s="5" t="s">
        <v>151</v>
      </c>
      <c r="E65" s="6" t="s">
        <v>12</v>
      </c>
      <c r="F65" s="7">
        <v>53.95</v>
      </c>
      <c r="G65" s="4" t="str">
        <f t="shared" si="0"/>
        <v>No</v>
      </c>
      <c r="H65" s="6">
        <v>17.299999999999997</v>
      </c>
      <c r="I65" s="4" t="str">
        <f t="shared" si="1"/>
        <v>No</v>
      </c>
      <c r="J65" s="4" t="s">
        <v>7</v>
      </c>
      <c r="K65" s="4" t="str">
        <f t="shared" si="2"/>
        <v>No</v>
      </c>
    </row>
    <row r="66" spans="1:11" ht="15.75" x14ac:dyDescent="0.25">
      <c r="A66" s="4" t="s">
        <v>163</v>
      </c>
      <c r="B66" s="4" t="s">
        <v>170</v>
      </c>
      <c r="C66" s="6" t="s">
        <v>2317</v>
      </c>
      <c r="D66" s="5" t="s">
        <v>171</v>
      </c>
      <c r="E66" s="6" t="s">
        <v>12</v>
      </c>
      <c r="F66" s="7">
        <v>85.39</v>
      </c>
      <c r="G66" s="4" t="str">
        <f t="shared" si="0"/>
        <v>Yes</v>
      </c>
      <c r="H66" s="6">
        <v>28.299999999999997</v>
      </c>
      <c r="I66" s="4" t="str">
        <f t="shared" si="1"/>
        <v>Yes</v>
      </c>
      <c r="J66" s="4" t="s">
        <v>17</v>
      </c>
      <c r="K66" s="4" t="str">
        <f t="shared" si="2"/>
        <v>No</v>
      </c>
    </row>
    <row r="67" spans="1:11" ht="15.75" x14ac:dyDescent="0.25">
      <c r="A67" s="4" t="s">
        <v>163</v>
      </c>
      <c r="B67" s="4" t="s">
        <v>168</v>
      </c>
      <c r="C67" s="6" t="s">
        <v>2318</v>
      </c>
      <c r="D67" s="5" t="s">
        <v>169</v>
      </c>
      <c r="E67" s="6" t="s">
        <v>12</v>
      </c>
      <c r="F67" s="7">
        <v>66.819999999999993</v>
      </c>
      <c r="G67" s="4" t="str">
        <f t="shared" ref="G67:G130" si="3">IF($F67&gt;70, "Yes", "No")</f>
        <v>No</v>
      </c>
      <c r="H67" s="6">
        <v>7.2999999999999972</v>
      </c>
      <c r="I67" s="4" t="str">
        <f t="shared" ref="I67:I130" si="4">IF($H67&gt;20, "Yes", "No")</f>
        <v>No</v>
      </c>
      <c r="J67" s="4" t="s">
        <v>7</v>
      </c>
      <c r="K67" s="4" t="str">
        <f t="shared" ref="K67:K130" si="5">IF(OR(EXACT("Below Average", $J67), EXACT("Unsatisfactory", $J67)), "Yes", "No")</f>
        <v>No</v>
      </c>
    </row>
    <row r="68" spans="1:11" ht="15.75" x14ac:dyDescent="0.25">
      <c r="A68" s="4" t="s">
        <v>163</v>
      </c>
      <c r="B68" s="4" t="s">
        <v>174</v>
      </c>
      <c r="C68" s="6" t="s">
        <v>2318</v>
      </c>
      <c r="D68" s="5" t="s">
        <v>175</v>
      </c>
      <c r="E68" s="6" t="s">
        <v>12</v>
      </c>
      <c r="F68" s="7">
        <v>50.58</v>
      </c>
      <c r="G68" s="4" t="str">
        <f t="shared" si="3"/>
        <v>No</v>
      </c>
      <c r="H68" s="6">
        <v>8.2999999999999972</v>
      </c>
      <c r="I68" s="4" t="str">
        <f t="shared" si="4"/>
        <v>No</v>
      </c>
      <c r="J68" s="4" t="s">
        <v>17</v>
      </c>
      <c r="K68" s="4" t="str">
        <f t="shared" si="5"/>
        <v>No</v>
      </c>
    </row>
    <row r="69" spans="1:11" ht="15.75" x14ac:dyDescent="0.25">
      <c r="A69" s="4" t="s">
        <v>163</v>
      </c>
      <c r="B69" s="4" t="s">
        <v>164</v>
      </c>
      <c r="C69" s="6" t="s">
        <v>2318</v>
      </c>
      <c r="D69" s="5" t="s">
        <v>165</v>
      </c>
      <c r="E69" s="6" t="s">
        <v>6</v>
      </c>
      <c r="F69" s="7">
        <v>52.49</v>
      </c>
      <c r="G69" s="4" t="str">
        <f t="shared" si="3"/>
        <v>No</v>
      </c>
      <c r="H69" s="6">
        <v>12.5</v>
      </c>
      <c r="I69" s="4" t="str">
        <f t="shared" si="4"/>
        <v>No</v>
      </c>
      <c r="J69" s="4" t="s">
        <v>7</v>
      </c>
      <c r="K69" s="4" t="str">
        <f t="shared" si="5"/>
        <v>No</v>
      </c>
    </row>
    <row r="70" spans="1:11" ht="15.75" x14ac:dyDescent="0.25">
      <c r="A70" s="4" t="s">
        <v>163</v>
      </c>
      <c r="B70" s="4" t="s">
        <v>166</v>
      </c>
      <c r="C70" s="6" t="s">
        <v>2318</v>
      </c>
      <c r="D70" s="5" t="s">
        <v>167</v>
      </c>
      <c r="E70" s="6" t="s">
        <v>16</v>
      </c>
      <c r="F70" s="7">
        <v>56.32</v>
      </c>
      <c r="G70" s="4" t="str">
        <f t="shared" si="3"/>
        <v>No</v>
      </c>
      <c r="H70" s="6">
        <v>12.5</v>
      </c>
      <c r="I70" s="4" t="str">
        <f t="shared" si="4"/>
        <v>No</v>
      </c>
      <c r="J70" s="4" t="s">
        <v>7</v>
      </c>
      <c r="K70" s="4" t="str">
        <f t="shared" si="5"/>
        <v>No</v>
      </c>
    </row>
    <row r="71" spans="1:11" ht="15.75" x14ac:dyDescent="0.25">
      <c r="A71" s="4" t="s">
        <v>163</v>
      </c>
      <c r="B71" s="4" t="s">
        <v>172</v>
      </c>
      <c r="C71" s="6" t="s">
        <v>2318</v>
      </c>
      <c r="D71" s="5" t="s">
        <v>173</v>
      </c>
      <c r="E71" s="6" t="s">
        <v>12</v>
      </c>
      <c r="F71" s="7">
        <v>65.78</v>
      </c>
      <c r="G71" s="4" t="str">
        <f t="shared" si="3"/>
        <v>No</v>
      </c>
      <c r="H71" s="6">
        <v>7.4000000000000057</v>
      </c>
      <c r="I71" s="4" t="str">
        <f t="shared" si="4"/>
        <v>No</v>
      </c>
      <c r="J71" s="4" t="s">
        <v>17</v>
      </c>
      <c r="K71" s="4" t="str">
        <f t="shared" si="5"/>
        <v>No</v>
      </c>
    </row>
    <row r="72" spans="1:11" ht="15.75" x14ac:dyDescent="0.25">
      <c r="A72" s="4" t="s">
        <v>176</v>
      </c>
      <c r="B72" s="4" t="s">
        <v>193</v>
      </c>
      <c r="C72" s="6" t="s">
        <v>2317</v>
      </c>
      <c r="D72" s="5" t="s">
        <v>194</v>
      </c>
      <c r="E72" s="6" t="s">
        <v>12</v>
      </c>
      <c r="F72" s="7">
        <v>73.25</v>
      </c>
      <c r="G72" s="4" t="str">
        <f t="shared" si="3"/>
        <v>Yes</v>
      </c>
      <c r="H72" s="6">
        <v>9.5999999999999943</v>
      </c>
      <c r="I72" s="4" t="str">
        <f t="shared" si="4"/>
        <v>No</v>
      </c>
      <c r="J72" s="4" t="s">
        <v>7</v>
      </c>
      <c r="K72" s="4" t="str">
        <f t="shared" si="5"/>
        <v>No</v>
      </c>
    </row>
    <row r="73" spans="1:11" ht="15.75" x14ac:dyDescent="0.25">
      <c r="A73" s="4" t="s">
        <v>176</v>
      </c>
      <c r="B73" s="4" t="s">
        <v>179</v>
      </c>
      <c r="C73" s="6" t="s">
        <v>2317</v>
      </c>
      <c r="D73" s="5" t="s">
        <v>180</v>
      </c>
      <c r="E73" s="6" t="s">
        <v>12</v>
      </c>
      <c r="F73" s="7">
        <v>72.84</v>
      </c>
      <c r="G73" s="4" t="str">
        <f t="shared" si="3"/>
        <v>Yes</v>
      </c>
      <c r="H73" s="6">
        <v>11.900000000000006</v>
      </c>
      <c r="I73" s="4" t="str">
        <f t="shared" si="4"/>
        <v>No</v>
      </c>
      <c r="J73" s="4" t="s">
        <v>13</v>
      </c>
      <c r="K73" s="4" t="str">
        <f t="shared" si="5"/>
        <v>Yes</v>
      </c>
    </row>
    <row r="74" spans="1:11" ht="15.75" x14ac:dyDescent="0.25">
      <c r="A74" s="4" t="s">
        <v>176</v>
      </c>
      <c r="B74" s="4" t="s">
        <v>200</v>
      </c>
      <c r="C74" s="6" t="s">
        <v>2317</v>
      </c>
      <c r="D74" s="5" t="s">
        <v>201</v>
      </c>
      <c r="E74" s="6" t="s">
        <v>16</v>
      </c>
      <c r="F74" s="7">
        <v>51.58</v>
      </c>
      <c r="G74" s="4" t="str">
        <f t="shared" si="3"/>
        <v>No</v>
      </c>
      <c r="H74" s="6">
        <v>20</v>
      </c>
      <c r="I74" s="4" t="str">
        <f t="shared" si="4"/>
        <v>No</v>
      </c>
      <c r="J74" s="4" t="s">
        <v>7</v>
      </c>
      <c r="K74" s="4" t="str">
        <f t="shared" si="5"/>
        <v>No</v>
      </c>
    </row>
    <row r="75" spans="1:11" ht="15.75" x14ac:dyDescent="0.25">
      <c r="A75" s="4" t="s">
        <v>176</v>
      </c>
      <c r="B75" s="4" t="s">
        <v>2327</v>
      </c>
      <c r="C75" s="6" t="s">
        <v>2317</v>
      </c>
      <c r="D75" s="5" t="s">
        <v>2328</v>
      </c>
      <c r="E75" s="8" t="s">
        <v>2321</v>
      </c>
      <c r="F75" s="9">
        <v>94.04</v>
      </c>
      <c r="G75" s="4" t="str">
        <f t="shared" si="3"/>
        <v>Yes</v>
      </c>
      <c r="H75" s="6">
        <v>26.5</v>
      </c>
      <c r="I75" s="4" t="str">
        <f t="shared" si="4"/>
        <v>Yes</v>
      </c>
      <c r="J75" s="8" t="s">
        <v>104</v>
      </c>
      <c r="K75" s="4" t="str">
        <f t="shared" si="5"/>
        <v>No</v>
      </c>
    </row>
    <row r="76" spans="1:11" ht="15.75" x14ac:dyDescent="0.25">
      <c r="A76" s="4" t="s">
        <v>176</v>
      </c>
      <c r="B76" s="4" t="s">
        <v>2416</v>
      </c>
      <c r="C76" s="6" t="s">
        <v>2317</v>
      </c>
      <c r="D76" s="5" t="s">
        <v>178</v>
      </c>
      <c r="E76" s="6" t="s">
        <v>16</v>
      </c>
      <c r="F76" s="7">
        <v>53.1</v>
      </c>
      <c r="G76" s="4" t="str">
        <f t="shared" si="3"/>
        <v>No</v>
      </c>
      <c r="H76" s="6">
        <v>20.099999999999994</v>
      </c>
      <c r="I76" s="4" t="str">
        <f t="shared" si="4"/>
        <v>Yes</v>
      </c>
      <c r="J76" s="4" t="s">
        <v>17</v>
      </c>
      <c r="K76" s="4" t="str">
        <f t="shared" si="5"/>
        <v>No</v>
      </c>
    </row>
    <row r="77" spans="1:11" ht="15.75" x14ac:dyDescent="0.25">
      <c r="A77" s="4" t="s">
        <v>176</v>
      </c>
      <c r="B77" s="4" t="s">
        <v>2417</v>
      </c>
      <c r="C77" s="6" t="s">
        <v>2317</v>
      </c>
      <c r="D77" s="5" t="s">
        <v>197</v>
      </c>
      <c r="E77" s="6" t="s">
        <v>12</v>
      </c>
      <c r="F77" s="7">
        <v>70.27</v>
      </c>
      <c r="G77" s="4" t="str">
        <f t="shared" si="3"/>
        <v>Yes</v>
      </c>
      <c r="H77" s="6">
        <v>15.900000000000006</v>
      </c>
      <c r="I77" s="4" t="str">
        <f t="shared" si="4"/>
        <v>No</v>
      </c>
      <c r="J77" s="4" t="s">
        <v>17</v>
      </c>
      <c r="K77" s="4" t="str">
        <f t="shared" si="5"/>
        <v>No</v>
      </c>
    </row>
    <row r="78" spans="1:11" ht="15.75" x14ac:dyDescent="0.25">
      <c r="A78" s="4" t="s">
        <v>176</v>
      </c>
      <c r="B78" s="4" t="s">
        <v>185</v>
      </c>
      <c r="C78" s="6" t="s">
        <v>2317</v>
      </c>
      <c r="D78" s="5" t="s">
        <v>186</v>
      </c>
      <c r="E78" s="6" t="s">
        <v>12</v>
      </c>
      <c r="F78" s="7">
        <v>88.63</v>
      </c>
      <c r="G78" s="4" t="str">
        <f t="shared" si="3"/>
        <v>Yes</v>
      </c>
      <c r="H78" s="6">
        <v>26.400000000000006</v>
      </c>
      <c r="I78" s="4" t="str">
        <f t="shared" si="4"/>
        <v>Yes</v>
      </c>
      <c r="J78" s="4" t="s">
        <v>24</v>
      </c>
      <c r="K78" s="4" t="str">
        <f t="shared" si="5"/>
        <v>No</v>
      </c>
    </row>
    <row r="79" spans="1:11" ht="15.75" x14ac:dyDescent="0.25">
      <c r="A79" s="4" t="s">
        <v>176</v>
      </c>
      <c r="B79" s="4" t="s">
        <v>187</v>
      </c>
      <c r="C79" s="6" t="s">
        <v>2317</v>
      </c>
      <c r="D79" s="5" t="s">
        <v>188</v>
      </c>
      <c r="E79" s="6" t="s">
        <v>12</v>
      </c>
      <c r="F79" s="7">
        <v>85.03</v>
      </c>
      <c r="G79" s="4" t="str">
        <f t="shared" si="3"/>
        <v>Yes</v>
      </c>
      <c r="H79" s="6">
        <v>26.200000000000003</v>
      </c>
      <c r="I79" s="4" t="str">
        <f t="shared" si="4"/>
        <v>Yes</v>
      </c>
      <c r="J79" s="4" t="s">
        <v>24</v>
      </c>
      <c r="K79" s="4" t="str">
        <f t="shared" si="5"/>
        <v>No</v>
      </c>
    </row>
    <row r="80" spans="1:11" ht="15.75" x14ac:dyDescent="0.25">
      <c r="A80" s="4" t="s">
        <v>176</v>
      </c>
      <c r="B80" s="4" t="s">
        <v>204</v>
      </c>
      <c r="C80" s="6" t="s">
        <v>2317</v>
      </c>
      <c r="D80" s="5" t="s">
        <v>205</v>
      </c>
      <c r="E80" s="6" t="s">
        <v>12</v>
      </c>
      <c r="F80" s="7">
        <v>41.92</v>
      </c>
      <c r="G80" s="4" t="str">
        <f t="shared" si="3"/>
        <v>No</v>
      </c>
      <c r="H80" s="6">
        <v>22.299999999999997</v>
      </c>
      <c r="I80" s="4" t="str">
        <f t="shared" si="4"/>
        <v>Yes</v>
      </c>
      <c r="J80" s="4" t="s">
        <v>17</v>
      </c>
      <c r="K80" s="4" t="str">
        <f t="shared" si="5"/>
        <v>No</v>
      </c>
    </row>
    <row r="81" spans="1:11" ht="15.75" x14ac:dyDescent="0.25">
      <c r="A81" s="4" t="s">
        <v>176</v>
      </c>
      <c r="B81" s="4" t="s">
        <v>198</v>
      </c>
      <c r="C81" s="6" t="s">
        <v>2317</v>
      </c>
      <c r="D81" s="5" t="s">
        <v>199</v>
      </c>
      <c r="E81" s="6" t="s">
        <v>16</v>
      </c>
      <c r="F81" s="7">
        <v>75</v>
      </c>
      <c r="G81" s="4" t="str">
        <f t="shared" si="3"/>
        <v>Yes</v>
      </c>
      <c r="H81" s="6">
        <v>18.700000000000003</v>
      </c>
      <c r="I81" s="4" t="str">
        <f t="shared" si="4"/>
        <v>No</v>
      </c>
      <c r="J81" s="4" t="s">
        <v>13</v>
      </c>
      <c r="K81" s="4" t="str">
        <f t="shared" si="5"/>
        <v>Yes</v>
      </c>
    </row>
    <row r="82" spans="1:11" ht="15.75" x14ac:dyDescent="0.25">
      <c r="A82" s="4" t="s">
        <v>176</v>
      </c>
      <c r="B82" s="4" t="s">
        <v>189</v>
      </c>
      <c r="C82" s="6" t="s">
        <v>2317</v>
      </c>
      <c r="D82" s="5" t="s">
        <v>190</v>
      </c>
      <c r="E82" s="6" t="s">
        <v>12</v>
      </c>
      <c r="F82" s="7">
        <v>94.97</v>
      </c>
      <c r="G82" s="4" t="str">
        <f t="shared" si="3"/>
        <v>Yes</v>
      </c>
      <c r="H82" s="6">
        <v>30.900000000000006</v>
      </c>
      <c r="I82" s="4" t="str">
        <f t="shared" si="4"/>
        <v>Yes</v>
      </c>
      <c r="J82" s="4" t="s">
        <v>24</v>
      </c>
      <c r="K82" s="4" t="str">
        <f t="shared" si="5"/>
        <v>No</v>
      </c>
    </row>
    <row r="83" spans="1:11" ht="15.75" x14ac:dyDescent="0.25">
      <c r="A83" s="4" t="s">
        <v>176</v>
      </c>
      <c r="B83" s="4" t="s">
        <v>183</v>
      </c>
      <c r="C83" s="6" t="s">
        <v>2317</v>
      </c>
      <c r="D83" s="5" t="s">
        <v>184</v>
      </c>
      <c r="E83" s="6" t="s">
        <v>6</v>
      </c>
      <c r="F83" s="7">
        <v>67.98</v>
      </c>
      <c r="G83" s="4" t="str">
        <f t="shared" si="3"/>
        <v>No</v>
      </c>
      <c r="H83" s="6">
        <v>19.400000000000006</v>
      </c>
      <c r="I83" s="4" t="str">
        <f t="shared" si="4"/>
        <v>No</v>
      </c>
      <c r="J83" s="4" t="s">
        <v>13</v>
      </c>
      <c r="K83" s="4" t="str">
        <f t="shared" si="5"/>
        <v>Yes</v>
      </c>
    </row>
    <row r="84" spans="1:11" ht="15.75" x14ac:dyDescent="0.25">
      <c r="A84" s="4" t="s">
        <v>176</v>
      </c>
      <c r="B84" s="4" t="s">
        <v>191</v>
      </c>
      <c r="C84" s="6" t="s">
        <v>2317</v>
      </c>
      <c r="D84" s="5" t="s">
        <v>192</v>
      </c>
      <c r="E84" s="6" t="s">
        <v>12</v>
      </c>
      <c r="F84" s="7">
        <v>82.37</v>
      </c>
      <c r="G84" s="4" t="str">
        <f t="shared" si="3"/>
        <v>Yes</v>
      </c>
      <c r="H84" s="6">
        <v>16.900000000000006</v>
      </c>
      <c r="I84" s="4" t="str">
        <f t="shared" si="4"/>
        <v>No</v>
      </c>
      <c r="J84" s="4" t="s">
        <v>7</v>
      </c>
      <c r="K84" s="4" t="str">
        <f t="shared" si="5"/>
        <v>No</v>
      </c>
    </row>
    <row r="85" spans="1:11" ht="15.75" x14ac:dyDescent="0.25">
      <c r="A85" s="4" t="s">
        <v>176</v>
      </c>
      <c r="B85" s="4" t="s">
        <v>206</v>
      </c>
      <c r="C85" s="6" t="s">
        <v>2317</v>
      </c>
      <c r="D85" s="5" t="s">
        <v>207</v>
      </c>
      <c r="E85" s="6" t="s">
        <v>6</v>
      </c>
      <c r="F85" s="7">
        <v>48.1</v>
      </c>
      <c r="G85" s="4" t="str">
        <f t="shared" si="3"/>
        <v>No</v>
      </c>
      <c r="H85" s="6">
        <v>0</v>
      </c>
      <c r="I85" s="4" t="str">
        <f t="shared" si="4"/>
        <v>No</v>
      </c>
      <c r="J85" s="4" t="s">
        <v>24</v>
      </c>
      <c r="K85" s="4" t="str">
        <f t="shared" si="5"/>
        <v>No</v>
      </c>
    </row>
    <row r="86" spans="1:11" ht="15.75" x14ac:dyDescent="0.25">
      <c r="A86" s="4" t="s">
        <v>176</v>
      </c>
      <c r="B86" s="4" t="s">
        <v>181</v>
      </c>
      <c r="C86" s="6" t="s">
        <v>2317</v>
      </c>
      <c r="D86" s="5" t="s">
        <v>182</v>
      </c>
      <c r="E86" s="6" t="s">
        <v>12</v>
      </c>
      <c r="F86" s="7">
        <v>51.46</v>
      </c>
      <c r="G86" s="4" t="str">
        <f t="shared" si="3"/>
        <v>No</v>
      </c>
      <c r="H86" s="6">
        <v>9.2999999999999972</v>
      </c>
      <c r="I86" s="4" t="str">
        <f t="shared" si="4"/>
        <v>No</v>
      </c>
      <c r="J86" s="4" t="s">
        <v>17</v>
      </c>
      <c r="K86" s="4" t="str">
        <f t="shared" si="5"/>
        <v>No</v>
      </c>
    </row>
    <row r="87" spans="1:11" ht="15.75" x14ac:dyDescent="0.25">
      <c r="A87" s="4" t="s">
        <v>176</v>
      </c>
      <c r="B87" s="4" t="s">
        <v>195</v>
      </c>
      <c r="C87" s="6" t="s">
        <v>2317</v>
      </c>
      <c r="D87" s="5" t="s">
        <v>196</v>
      </c>
      <c r="E87" s="6" t="s">
        <v>12</v>
      </c>
      <c r="F87" s="7">
        <v>38.04</v>
      </c>
      <c r="G87" s="4" t="str">
        <f t="shared" si="3"/>
        <v>No</v>
      </c>
      <c r="H87" s="6">
        <v>8.9000000000000057</v>
      </c>
      <c r="I87" s="4" t="str">
        <f t="shared" si="4"/>
        <v>No</v>
      </c>
      <c r="J87" s="4" t="s">
        <v>7</v>
      </c>
      <c r="K87" s="4" t="str">
        <f t="shared" si="5"/>
        <v>No</v>
      </c>
    </row>
    <row r="88" spans="1:11" ht="15.75" x14ac:dyDescent="0.25">
      <c r="A88" s="4" t="s">
        <v>176</v>
      </c>
      <c r="B88" s="4" t="s">
        <v>202</v>
      </c>
      <c r="C88" s="6" t="s">
        <v>2317</v>
      </c>
      <c r="D88" s="5" t="s">
        <v>203</v>
      </c>
      <c r="E88" s="6" t="s">
        <v>16</v>
      </c>
      <c r="F88" s="7">
        <v>45.03</v>
      </c>
      <c r="G88" s="4" t="str">
        <f t="shared" si="3"/>
        <v>No</v>
      </c>
      <c r="H88" s="6">
        <v>19</v>
      </c>
      <c r="I88" s="4" t="str">
        <f t="shared" si="4"/>
        <v>No</v>
      </c>
      <c r="J88" s="4" t="s">
        <v>17</v>
      </c>
      <c r="K88" s="4" t="str">
        <f t="shared" si="5"/>
        <v>No</v>
      </c>
    </row>
    <row r="89" spans="1:11" ht="15.75" x14ac:dyDescent="0.25">
      <c r="A89" s="4" t="s">
        <v>176</v>
      </c>
      <c r="B89" s="4" t="s">
        <v>2418</v>
      </c>
      <c r="C89" s="6" t="s">
        <v>2317</v>
      </c>
      <c r="D89" s="5" t="s">
        <v>177</v>
      </c>
      <c r="E89" s="6" t="s">
        <v>6</v>
      </c>
      <c r="F89" s="7">
        <v>43.85</v>
      </c>
      <c r="G89" s="4" t="str">
        <f t="shared" si="3"/>
        <v>No</v>
      </c>
      <c r="H89" s="6">
        <v>19.200000000000003</v>
      </c>
      <c r="I89" s="4" t="str">
        <f t="shared" si="4"/>
        <v>No</v>
      </c>
      <c r="J89" s="4" t="s">
        <v>7</v>
      </c>
      <c r="K89" s="4" t="str">
        <f t="shared" si="5"/>
        <v>No</v>
      </c>
    </row>
    <row r="90" spans="1:11" ht="15.75" x14ac:dyDescent="0.25">
      <c r="A90" s="4" t="s">
        <v>112</v>
      </c>
      <c r="B90" s="4" t="s">
        <v>125</v>
      </c>
      <c r="C90" s="6" t="s">
        <v>2317</v>
      </c>
      <c r="D90" s="5" t="s">
        <v>126</v>
      </c>
      <c r="E90" s="6" t="s">
        <v>12</v>
      </c>
      <c r="F90" s="7">
        <v>72.209999999999994</v>
      </c>
      <c r="G90" s="4" t="str">
        <f t="shared" si="3"/>
        <v>Yes</v>
      </c>
      <c r="H90" s="6">
        <v>9.0999999999999943</v>
      </c>
      <c r="I90" s="4" t="str">
        <f t="shared" si="4"/>
        <v>No</v>
      </c>
      <c r="J90" s="4" t="s">
        <v>7</v>
      </c>
      <c r="K90" s="4" t="str">
        <f t="shared" si="5"/>
        <v>No</v>
      </c>
    </row>
    <row r="91" spans="1:11" ht="15.75" x14ac:dyDescent="0.25">
      <c r="A91" s="4" t="s">
        <v>112</v>
      </c>
      <c r="B91" s="4" t="s">
        <v>121</v>
      </c>
      <c r="C91" s="6" t="s">
        <v>2318</v>
      </c>
      <c r="D91" s="5" t="s">
        <v>122</v>
      </c>
      <c r="E91" s="6" t="s">
        <v>12</v>
      </c>
      <c r="F91" s="7">
        <v>69.38</v>
      </c>
      <c r="G91" s="4" t="str">
        <f t="shared" si="3"/>
        <v>No</v>
      </c>
      <c r="H91" s="6">
        <v>8</v>
      </c>
      <c r="I91" s="4" t="str">
        <f t="shared" si="4"/>
        <v>No</v>
      </c>
      <c r="J91" s="4" t="s">
        <v>17</v>
      </c>
      <c r="K91" s="4" t="str">
        <f t="shared" si="5"/>
        <v>No</v>
      </c>
    </row>
    <row r="92" spans="1:11" ht="15.75" x14ac:dyDescent="0.25">
      <c r="A92" s="4" t="s">
        <v>112</v>
      </c>
      <c r="B92" s="4" t="s">
        <v>2323</v>
      </c>
      <c r="C92" s="9" t="s">
        <v>2318</v>
      </c>
      <c r="D92" s="5" t="s">
        <v>2324</v>
      </c>
      <c r="E92" s="8" t="s">
        <v>2321</v>
      </c>
      <c r="F92" s="8">
        <v>48.72</v>
      </c>
      <c r="G92" s="4" t="str">
        <f t="shared" si="3"/>
        <v>No</v>
      </c>
      <c r="H92" s="8">
        <v>10.7</v>
      </c>
      <c r="I92" s="4" t="str">
        <f t="shared" si="4"/>
        <v>No</v>
      </c>
      <c r="J92" s="10" t="s">
        <v>104</v>
      </c>
      <c r="K92" s="4" t="str">
        <f t="shared" si="5"/>
        <v>No</v>
      </c>
    </row>
    <row r="93" spans="1:11" ht="15.75" x14ac:dyDescent="0.25">
      <c r="A93" s="4" t="s">
        <v>112</v>
      </c>
      <c r="B93" s="4" t="s">
        <v>133</v>
      </c>
      <c r="C93" s="6" t="s">
        <v>2318</v>
      </c>
      <c r="D93" s="5" t="s">
        <v>134</v>
      </c>
      <c r="E93" s="6" t="s">
        <v>12</v>
      </c>
      <c r="F93" s="7">
        <v>48.69</v>
      </c>
      <c r="G93" s="4" t="str">
        <f t="shared" si="3"/>
        <v>No</v>
      </c>
      <c r="H93" s="6">
        <v>8.5999999999999943</v>
      </c>
      <c r="I93" s="4" t="str">
        <f t="shared" si="4"/>
        <v>No</v>
      </c>
      <c r="J93" s="4" t="s">
        <v>24</v>
      </c>
      <c r="K93" s="4" t="str">
        <f t="shared" si="5"/>
        <v>No</v>
      </c>
    </row>
    <row r="94" spans="1:11" ht="15.75" x14ac:dyDescent="0.25">
      <c r="A94" s="4" t="s">
        <v>112</v>
      </c>
      <c r="B94" s="4" t="s">
        <v>119</v>
      </c>
      <c r="C94" s="6" t="s">
        <v>2318</v>
      </c>
      <c r="D94" s="5" t="s">
        <v>120</v>
      </c>
      <c r="E94" s="6" t="s">
        <v>12</v>
      </c>
      <c r="F94" s="7">
        <v>69.08</v>
      </c>
      <c r="G94" s="4" t="str">
        <f t="shared" si="3"/>
        <v>No</v>
      </c>
      <c r="H94" s="6">
        <v>10.700000000000003</v>
      </c>
      <c r="I94" s="4" t="str">
        <f t="shared" si="4"/>
        <v>No</v>
      </c>
      <c r="J94" s="4" t="s">
        <v>7</v>
      </c>
      <c r="K94" s="4" t="str">
        <f t="shared" si="5"/>
        <v>No</v>
      </c>
    </row>
    <row r="95" spans="1:11" ht="15.75" x14ac:dyDescent="0.25">
      <c r="A95" s="4" t="s">
        <v>112</v>
      </c>
      <c r="B95" s="4" t="s">
        <v>113</v>
      </c>
      <c r="C95" s="6" t="s">
        <v>2318</v>
      </c>
      <c r="D95" s="5" t="s">
        <v>114</v>
      </c>
      <c r="E95" s="6" t="s">
        <v>6</v>
      </c>
      <c r="F95" s="7">
        <v>55.52</v>
      </c>
      <c r="G95" s="4" t="str">
        <f t="shared" si="3"/>
        <v>No</v>
      </c>
      <c r="H95" s="6">
        <v>15.799999999999997</v>
      </c>
      <c r="I95" s="4" t="str">
        <f t="shared" si="4"/>
        <v>No</v>
      </c>
      <c r="J95" s="4" t="s">
        <v>24</v>
      </c>
      <c r="K95" s="4" t="str">
        <f t="shared" si="5"/>
        <v>No</v>
      </c>
    </row>
    <row r="96" spans="1:11" ht="15.75" x14ac:dyDescent="0.25">
      <c r="A96" s="4" t="s">
        <v>112</v>
      </c>
      <c r="B96" s="4" t="s">
        <v>129</v>
      </c>
      <c r="C96" s="6" t="s">
        <v>2318</v>
      </c>
      <c r="D96" s="5" t="s">
        <v>130</v>
      </c>
      <c r="E96" s="6" t="s">
        <v>16</v>
      </c>
      <c r="F96" s="7">
        <v>61.56</v>
      </c>
      <c r="G96" s="4" t="str">
        <f t="shared" si="3"/>
        <v>No</v>
      </c>
      <c r="H96" s="6">
        <v>12.599999999999994</v>
      </c>
      <c r="I96" s="4" t="str">
        <f t="shared" si="4"/>
        <v>No</v>
      </c>
      <c r="J96" s="4" t="s">
        <v>7</v>
      </c>
      <c r="K96" s="4" t="str">
        <f t="shared" si="5"/>
        <v>No</v>
      </c>
    </row>
    <row r="97" spans="1:11" ht="15.75" x14ac:dyDescent="0.25">
      <c r="A97" s="4" t="s">
        <v>112</v>
      </c>
      <c r="B97" s="4" t="s">
        <v>137</v>
      </c>
      <c r="C97" s="6" t="s">
        <v>2318</v>
      </c>
      <c r="D97" s="5" t="s">
        <v>138</v>
      </c>
      <c r="E97" s="6" t="s">
        <v>12</v>
      </c>
      <c r="F97" s="7">
        <v>45.13</v>
      </c>
      <c r="G97" s="4" t="str">
        <f t="shared" si="3"/>
        <v>No</v>
      </c>
      <c r="H97" s="6">
        <v>8.2000000000000028</v>
      </c>
      <c r="I97" s="4" t="str">
        <f t="shared" si="4"/>
        <v>No</v>
      </c>
      <c r="J97" s="4" t="s">
        <v>17</v>
      </c>
      <c r="K97" s="4" t="str">
        <f t="shared" si="5"/>
        <v>No</v>
      </c>
    </row>
    <row r="98" spans="1:11" ht="15.75" x14ac:dyDescent="0.25">
      <c r="A98" s="4" t="s">
        <v>112</v>
      </c>
      <c r="B98" s="4" t="s">
        <v>115</v>
      </c>
      <c r="C98" s="6" t="s">
        <v>2318</v>
      </c>
      <c r="D98" s="5" t="s">
        <v>116</v>
      </c>
      <c r="E98" s="6" t="s">
        <v>6</v>
      </c>
      <c r="F98" s="7">
        <v>33.78</v>
      </c>
      <c r="G98" s="4" t="str">
        <f t="shared" si="3"/>
        <v>No</v>
      </c>
      <c r="H98" s="6">
        <v>9.2999999999999972</v>
      </c>
      <c r="I98" s="4" t="str">
        <f t="shared" si="4"/>
        <v>No</v>
      </c>
      <c r="J98" s="4" t="s">
        <v>17</v>
      </c>
      <c r="K98" s="4" t="str">
        <f t="shared" si="5"/>
        <v>No</v>
      </c>
    </row>
    <row r="99" spans="1:11" ht="15.75" x14ac:dyDescent="0.25">
      <c r="A99" s="4" t="s">
        <v>112</v>
      </c>
      <c r="B99" s="4" t="s">
        <v>135</v>
      </c>
      <c r="C99" s="6" t="s">
        <v>2318</v>
      </c>
      <c r="D99" s="5" t="s">
        <v>136</v>
      </c>
      <c r="E99" s="6" t="s">
        <v>16</v>
      </c>
      <c r="F99" s="7">
        <v>42.36</v>
      </c>
      <c r="G99" s="4" t="str">
        <f t="shared" si="3"/>
        <v>No</v>
      </c>
      <c r="H99" s="6">
        <v>9.5999999999999943</v>
      </c>
      <c r="I99" s="4" t="str">
        <f t="shared" si="4"/>
        <v>No</v>
      </c>
      <c r="J99" s="4" t="s">
        <v>17</v>
      </c>
      <c r="K99" s="4" t="str">
        <f t="shared" si="5"/>
        <v>No</v>
      </c>
    </row>
    <row r="100" spans="1:11" ht="15.75" x14ac:dyDescent="0.25">
      <c r="A100" s="4" t="s">
        <v>112</v>
      </c>
      <c r="B100" s="4" t="s">
        <v>127</v>
      </c>
      <c r="C100" s="6" t="s">
        <v>2318</v>
      </c>
      <c r="D100" s="5" t="s">
        <v>128</v>
      </c>
      <c r="E100" s="6" t="s">
        <v>12</v>
      </c>
      <c r="F100" s="7">
        <v>54.04</v>
      </c>
      <c r="G100" s="4" t="str">
        <f t="shared" si="3"/>
        <v>No</v>
      </c>
      <c r="H100" s="6">
        <v>15.900000000000006</v>
      </c>
      <c r="I100" s="4" t="str">
        <f t="shared" si="4"/>
        <v>No</v>
      </c>
      <c r="J100" s="4" t="s">
        <v>17</v>
      </c>
      <c r="K100" s="4" t="str">
        <f t="shared" si="5"/>
        <v>No</v>
      </c>
    </row>
    <row r="101" spans="1:11" ht="15.75" x14ac:dyDescent="0.25">
      <c r="A101" s="4" t="s">
        <v>112</v>
      </c>
      <c r="B101" s="4" t="s">
        <v>131</v>
      </c>
      <c r="C101" s="6" t="s">
        <v>2318</v>
      </c>
      <c r="D101" s="5" t="s">
        <v>132</v>
      </c>
      <c r="E101" s="6" t="s">
        <v>12</v>
      </c>
      <c r="F101" s="7">
        <v>44.94</v>
      </c>
      <c r="G101" s="4" t="str">
        <f t="shared" si="3"/>
        <v>No</v>
      </c>
      <c r="H101" s="6">
        <v>7.5999999999999943</v>
      </c>
      <c r="I101" s="4" t="str">
        <f t="shared" si="4"/>
        <v>No</v>
      </c>
      <c r="J101" s="4" t="s">
        <v>17</v>
      </c>
      <c r="K101" s="4" t="str">
        <f t="shared" si="5"/>
        <v>No</v>
      </c>
    </row>
    <row r="102" spans="1:11" ht="15.75" x14ac:dyDescent="0.25">
      <c r="A102" s="4" t="s">
        <v>112</v>
      </c>
      <c r="B102" s="4" t="s">
        <v>117</v>
      </c>
      <c r="C102" s="6" t="s">
        <v>2318</v>
      </c>
      <c r="D102" s="5" t="s">
        <v>118</v>
      </c>
      <c r="E102" s="6" t="s">
        <v>6</v>
      </c>
      <c r="F102" s="7">
        <v>36.39</v>
      </c>
      <c r="G102" s="4" t="str">
        <f t="shared" si="3"/>
        <v>No</v>
      </c>
      <c r="H102" s="6">
        <v>11.900000000000006</v>
      </c>
      <c r="I102" s="4" t="str">
        <f t="shared" si="4"/>
        <v>No</v>
      </c>
      <c r="J102" s="4" t="s">
        <v>7</v>
      </c>
      <c r="K102" s="4" t="str">
        <f t="shared" si="5"/>
        <v>No</v>
      </c>
    </row>
    <row r="103" spans="1:11" ht="15.75" x14ac:dyDescent="0.25">
      <c r="A103" s="4" t="s">
        <v>112</v>
      </c>
      <c r="B103" s="4" t="s">
        <v>123</v>
      </c>
      <c r="C103" s="6" t="s">
        <v>2318</v>
      </c>
      <c r="D103" s="5" t="s">
        <v>124</v>
      </c>
      <c r="E103" s="6" t="s">
        <v>16</v>
      </c>
      <c r="F103" s="7">
        <v>38.56</v>
      </c>
      <c r="G103" s="4" t="str">
        <f t="shared" si="3"/>
        <v>No</v>
      </c>
      <c r="H103" s="6">
        <v>5.5</v>
      </c>
      <c r="I103" s="4" t="str">
        <f t="shared" si="4"/>
        <v>No</v>
      </c>
      <c r="J103" s="4" t="s">
        <v>17</v>
      </c>
      <c r="K103" s="4" t="str">
        <f t="shared" si="5"/>
        <v>No</v>
      </c>
    </row>
    <row r="104" spans="1:11" ht="15.75" x14ac:dyDescent="0.25">
      <c r="A104" s="4" t="s">
        <v>152</v>
      </c>
      <c r="B104" s="4" t="s">
        <v>161</v>
      </c>
      <c r="C104" s="6" t="s">
        <v>2317</v>
      </c>
      <c r="D104" s="5" t="s">
        <v>162</v>
      </c>
      <c r="E104" s="6" t="s">
        <v>12</v>
      </c>
      <c r="F104" s="7">
        <v>83.7</v>
      </c>
      <c r="G104" s="4" t="str">
        <f t="shared" si="3"/>
        <v>Yes</v>
      </c>
      <c r="H104" s="6">
        <v>10.400000000000006</v>
      </c>
      <c r="I104" s="4" t="str">
        <f t="shared" si="4"/>
        <v>No</v>
      </c>
      <c r="J104" s="4" t="s">
        <v>13</v>
      </c>
      <c r="K104" s="4" t="str">
        <f t="shared" si="5"/>
        <v>Yes</v>
      </c>
    </row>
    <row r="105" spans="1:11" ht="15.75" x14ac:dyDescent="0.25">
      <c r="A105" s="4" t="s">
        <v>152</v>
      </c>
      <c r="B105" s="4" t="s">
        <v>155</v>
      </c>
      <c r="C105" s="6" t="s">
        <v>2317</v>
      </c>
      <c r="D105" s="5" t="s">
        <v>156</v>
      </c>
      <c r="E105" s="6" t="s">
        <v>12</v>
      </c>
      <c r="F105" s="7">
        <v>79.95</v>
      </c>
      <c r="G105" s="4" t="str">
        <f t="shared" si="3"/>
        <v>Yes</v>
      </c>
      <c r="H105" s="6">
        <v>17.700000000000003</v>
      </c>
      <c r="I105" s="4" t="str">
        <f t="shared" si="4"/>
        <v>No</v>
      </c>
      <c r="J105" s="4" t="s">
        <v>17</v>
      </c>
      <c r="K105" s="4" t="str">
        <f t="shared" si="5"/>
        <v>No</v>
      </c>
    </row>
    <row r="106" spans="1:11" ht="15.75" x14ac:dyDescent="0.25">
      <c r="A106" s="4" t="s">
        <v>152</v>
      </c>
      <c r="B106" s="4" t="s">
        <v>159</v>
      </c>
      <c r="C106" s="6" t="s">
        <v>2317</v>
      </c>
      <c r="D106" s="5" t="s">
        <v>160</v>
      </c>
      <c r="E106" s="6" t="s">
        <v>12</v>
      </c>
      <c r="F106" s="7">
        <v>74.16</v>
      </c>
      <c r="G106" s="4" t="str">
        <f t="shared" si="3"/>
        <v>Yes</v>
      </c>
      <c r="H106" s="6">
        <v>8.9000000000000057</v>
      </c>
      <c r="I106" s="4" t="str">
        <f t="shared" si="4"/>
        <v>No</v>
      </c>
      <c r="J106" s="4" t="s">
        <v>7</v>
      </c>
      <c r="K106" s="4" t="str">
        <f t="shared" si="5"/>
        <v>No</v>
      </c>
    </row>
    <row r="107" spans="1:11" ht="15.75" x14ac:dyDescent="0.25">
      <c r="A107" s="4" t="s">
        <v>152</v>
      </c>
      <c r="B107" s="4" t="s">
        <v>157</v>
      </c>
      <c r="C107" s="6" t="s">
        <v>2317</v>
      </c>
      <c r="D107" s="5" t="s">
        <v>158</v>
      </c>
      <c r="E107" s="6" t="s">
        <v>16</v>
      </c>
      <c r="F107" s="7">
        <v>69.010000000000005</v>
      </c>
      <c r="G107" s="4" t="str">
        <f t="shared" si="3"/>
        <v>No</v>
      </c>
      <c r="H107" s="6">
        <v>19.099999999999994</v>
      </c>
      <c r="I107" s="4" t="str">
        <f t="shared" si="4"/>
        <v>No</v>
      </c>
      <c r="J107" s="4" t="s">
        <v>13</v>
      </c>
      <c r="K107" s="4" t="str">
        <f t="shared" si="5"/>
        <v>Yes</v>
      </c>
    </row>
    <row r="108" spans="1:11" ht="15.75" x14ac:dyDescent="0.25">
      <c r="A108" s="4" t="s">
        <v>152</v>
      </c>
      <c r="B108" s="4" t="s">
        <v>153</v>
      </c>
      <c r="C108" s="6" t="s">
        <v>2317</v>
      </c>
      <c r="D108" s="5" t="s">
        <v>154</v>
      </c>
      <c r="E108" s="6" t="s">
        <v>6</v>
      </c>
      <c r="F108" s="7">
        <v>64.52</v>
      </c>
      <c r="G108" s="4" t="str">
        <f t="shared" si="3"/>
        <v>No</v>
      </c>
      <c r="H108" s="6">
        <v>16.799999999999997</v>
      </c>
      <c r="I108" s="4" t="str">
        <f t="shared" si="4"/>
        <v>No</v>
      </c>
      <c r="J108" s="4" t="s">
        <v>17</v>
      </c>
      <c r="K108" s="4" t="str">
        <f t="shared" si="5"/>
        <v>No</v>
      </c>
    </row>
    <row r="109" spans="1:11" ht="15.75" x14ac:dyDescent="0.25">
      <c r="A109" s="4" t="s">
        <v>208</v>
      </c>
      <c r="B109" s="4" t="s">
        <v>211</v>
      </c>
      <c r="C109" s="6" t="s">
        <v>2317</v>
      </c>
      <c r="D109" s="5" t="s">
        <v>212</v>
      </c>
      <c r="E109" s="6" t="s">
        <v>16</v>
      </c>
      <c r="F109" s="7">
        <v>79.44</v>
      </c>
      <c r="G109" s="4" t="str">
        <f t="shared" si="3"/>
        <v>Yes</v>
      </c>
      <c r="H109" s="6">
        <v>14.099999999999994</v>
      </c>
      <c r="I109" s="4" t="str">
        <f t="shared" si="4"/>
        <v>No</v>
      </c>
      <c r="J109" s="4" t="s">
        <v>7</v>
      </c>
      <c r="K109" s="4" t="str">
        <f t="shared" si="5"/>
        <v>No</v>
      </c>
    </row>
    <row r="110" spans="1:11" ht="15.75" x14ac:dyDescent="0.25">
      <c r="A110" s="4" t="s">
        <v>208</v>
      </c>
      <c r="B110" s="4" t="s">
        <v>213</v>
      </c>
      <c r="C110" s="6" t="s">
        <v>2317</v>
      </c>
      <c r="D110" s="5" t="s">
        <v>214</v>
      </c>
      <c r="E110" s="6" t="s">
        <v>12</v>
      </c>
      <c r="F110" s="7">
        <v>83.74</v>
      </c>
      <c r="G110" s="4" t="str">
        <f t="shared" si="3"/>
        <v>Yes</v>
      </c>
      <c r="H110" s="6">
        <v>11.599999999999994</v>
      </c>
      <c r="I110" s="4" t="str">
        <f t="shared" si="4"/>
        <v>No</v>
      </c>
      <c r="J110" s="4" t="s">
        <v>24</v>
      </c>
      <c r="K110" s="4" t="str">
        <f t="shared" si="5"/>
        <v>No</v>
      </c>
    </row>
    <row r="111" spans="1:11" ht="15.75" x14ac:dyDescent="0.25">
      <c r="A111" s="4" t="s">
        <v>208</v>
      </c>
      <c r="B111" s="4" t="s">
        <v>209</v>
      </c>
      <c r="C111" s="6" t="s">
        <v>2317</v>
      </c>
      <c r="D111" s="5" t="s">
        <v>210</v>
      </c>
      <c r="E111" s="6" t="s">
        <v>6</v>
      </c>
      <c r="F111" s="7">
        <v>68.69</v>
      </c>
      <c r="G111" s="4" t="str">
        <f t="shared" si="3"/>
        <v>No</v>
      </c>
      <c r="H111" s="6">
        <v>15.200000000000003</v>
      </c>
      <c r="I111" s="4" t="str">
        <f t="shared" si="4"/>
        <v>No</v>
      </c>
      <c r="J111" s="4" t="s">
        <v>24</v>
      </c>
      <c r="K111" s="4" t="str">
        <f t="shared" si="5"/>
        <v>No</v>
      </c>
    </row>
    <row r="112" spans="1:11" ht="15.75" x14ac:dyDescent="0.25">
      <c r="A112" s="4" t="s">
        <v>215</v>
      </c>
      <c r="B112" s="4" t="s">
        <v>220</v>
      </c>
      <c r="C112" s="6" t="s">
        <v>2317</v>
      </c>
      <c r="D112" s="5" t="s">
        <v>221</v>
      </c>
      <c r="E112" s="6" t="s">
        <v>12</v>
      </c>
      <c r="F112" s="7">
        <v>94.25</v>
      </c>
      <c r="G112" s="4" t="str">
        <f t="shared" si="3"/>
        <v>Yes</v>
      </c>
      <c r="H112" s="6">
        <v>14.099999999999994</v>
      </c>
      <c r="I112" s="4" t="str">
        <f t="shared" si="4"/>
        <v>No</v>
      </c>
      <c r="J112" s="4" t="s">
        <v>24</v>
      </c>
      <c r="K112" s="4" t="str">
        <f t="shared" si="5"/>
        <v>No</v>
      </c>
    </row>
    <row r="113" spans="1:11" ht="15.75" x14ac:dyDescent="0.25">
      <c r="A113" s="4" t="s">
        <v>215</v>
      </c>
      <c r="B113" s="4" t="s">
        <v>216</v>
      </c>
      <c r="C113" s="6" t="s">
        <v>2317</v>
      </c>
      <c r="D113" s="5" t="s">
        <v>217</v>
      </c>
      <c r="E113" s="6" t="s">
        <v>6</v>
      </c>
      <c r="F113" s="7">
        <v>87.86</v>
      </c>
      <c r="G113" s="4" t="str">
        <f t="shared" si="3"/>
        <v>Yes</v>
      </c>
      <c r="H113" s="6">
        <v>14.400000000000006</v>
      </c>
      <c r="I113" s="4" t="str">
        <f t="shared" si="4"/>
        <v>No</v>
      </c>
      <c r="J113" s="4" t="s">
        <v>13</v>
      </c>
      <c r="K113" s="4" t="str">
        <f t="shared" si="5"/>
        <v>Yes</v>
      </c>
    </row>
    <row r="114" spans="1:11" ht="15.75" x14ac:dyDescent="0.25">
      <c r="A114" s="4" t="s">
        <v>215</v>
      </c>
      <c r="B114" s="4" t="s">
        <v>218</v>
      </c>
      <c r="C114" s="6" t="s">
        <v>2317</v>
      </c>
      <c r="D114" s="5" t="s">
        <v>219</v>
      </c>
      <c r="E114" s="6" t="s">
        <v>16</v>
      </c>
      <c r="F114" s="7">
        <v>90.73</v>
      </c>
      <c r="G114" s="4" t="str">
        <f t="shared" si="3"/>
        <v>Yes</v>
      </c>
      <c r="H114" s="6">
        <v>15.599999999999994</v>
      </c>
      <c r="I114" s="4" t="str">
        <f t="shared" si="4"/>
        <v>No</v>
      </c>
      <c r="J114" s="4" t="s">
        <v>24</v>
      </c>
      <c r="K114" s="4" t="str">
        <f t="shared" si="5"/>
        <v>No</v>
      </c>
    </row>
    <row r="115" spans="1:11" ht="15.75" x14ac:dyDescent="0.25">
      <c r="A115" s="4" t="s">
        <v>222</v>
      </c>
      <c r="B115" s="4" t="s">
        <v>227</v>
      </c>
      <c r="C115" s="6" t="s">
        <v>2317</v>
      </c>
      <c r="D115" s="5" t="s">
        <v>228</v>
      </c>
      <c r="E115" s="6" t="s">
        <v>16</v>
      </c>
      <c r="F115" s="7">
        <v>93.33</v>
      </c>
      <c r="G115" s="4" t="str">
        <f t="shared" si="3"/>
        <v>Yes</v>
      </c>
      <c r="H115" s="6">
        <v>38.9</v>
      </c>
      <c r="I115" s="4" t="str">
        <f t="shared" si="4"/>
        <v>Yes</v>
      </c>
      <c r="J115" s="4" t="s">
        <v>7</v>
      </c>
      <c r="K115" s="4" t="str">
        <f t="shared" si="5"/>
        <v>No</v>
      </c>
    </row>
    <row r="116" spans="1:11" ht="15.75" x14ac:dyDescent="0.25">
      <c r="A116" s="4" t="s">
        <v>222</v>
      </c>
      <c r="B116" s="4" t="s">
        <v>223</v>
      </c>
      <c r="C116" s="6" t="s">
        <v>2317</v>
      </c>
      <c r="D116" s="5" t="s">
        <v>224</v>
      </c>
      <c r="E116" s="6" t="s">
        <v>6</v>
      </c>
      <c r="F116" s="7">
        <v>85.86</v>
      </c>
      <c r="G116" s="4" t="str">
        <f t="shared" si="3"/>
        <v>Yes</v>
      </c>
      <c r="H116" s="6">
        <v>22.5</v>
      </c>
      <c r="I116" s="4" t="str">
        <f t="shared" si="4"/>
        <v>Yes</v>
      </c>
      <c r="J116" s="4" t="s">
        <v>24</v>
      </c>
      <c r="K116" s="4" t="str">
        <f t="shared" si="5"/>
        <v>No</v>
      </c>
    </row>
    <row r="117" spans="1:11" ht="15.75" x14ac:dyDescent="0.25">
      <c r="A117" s="4" t="s">
        <v>222</v>
      </c>
      <c r="B117" s="4" t="s">
        <v>225</v>
      </c>
      <c r="C117" s="6" t="s">
        <v>2317</v>
      </c>
      <c r="D117" s="5" t="s">
        <v>226</v>
      </c>
      <c r="E117" s="6" t="s">
        <v>12</v>
      </c>
      <c r="F117" s="7">
        <v>89.49</v>
      </c>
      <c r="G117" s="4" t="str">
        <f t="shared" si="3"/>
        <v>Yes</v>
      </c>
      <c r="H117" s="6">
        <v>21</v>
      </c>
      <c r="I117" s="4" t="str">
        <f t="shared" si="4"/>
        <v>Yes</v>
      </c>
      <c r="J117" s="4" t="s">
        <v>24</v>
      </c>
      <c r="K117" s="4" t="str">
        <f t="shared" si="5"/>
        <v>No</v>
      </c>
    </row>
    <row r="118" spans="1:11" ht="15.75" x14ac:dyDescent="0.25">
      <c r="A118" s="4" t="s">
        <v>236</v>
      </c>
      <c r="B118" s="4" t="s">
        <v>241</v>
      </c>
      <c r="C118" s="6" t="s">
        <v>2317</v>
      </c>
      <c r="D118" s="5" t="s">
        <v>242</v>
      </c>
      <c r="E118" s="6" t="s">
        <v>12</v>
      </c>
      <c r="F118" s="7">
        <v>75.05</v>
      </c>
      <c r="G118" s="4" t="str">
        <f t="shared" si="3"/>
        <v>Yes</v>
      </c>
      <c r="H118" s="6">
        <v>34</v>
      </c>
      <c r="I118" s="4" t="str">
        <f t="shared" si="4"/>
        <v>Yes</v>
      </c>
      <c r="J118" s="4" t="s">
        <v>61</v>
      </c>
      <c r="K118" s="4" t="str">
        <f t="shared" si="5"/>
        <v>Yes</v>
      </c>
    </row>
    <row r="119" spans="1:11" ht="15.75" x14ac:dyDescent="0.25">
      <c r="A119" s="4" t="s">
        <v>236</v>
      </c>
      <c r="B119" s="4" t="s">
        <v>237</v>
      </c>
      <c r="C119" s="6" t="s">
        <v>2317</v>
      </c>
      <c r="D119" s="5" t="s">
        <v>238</v>
      </c>
      <c r="E119" s="6" t="s">
        <v>6</v>
      </c>
      <c r="F119" s="7">
        <v>68.17</v>
      </c>
      <c r="G119" s="4" t="str">
        <f t="shared" si="3"/>
        <v>No</v>
      </c>
      <c r="H119" s="6">
        <v>25.5</v>
      </c>
      <c r="I119" s="4" t="str">
        <f t="shared" si="4"/>
        <v>Yes</v>
      </c>
      <c r="J119" s="4" t="s">
        <v>24</v>
      </c>
      <c r="K119" s="4" t="str">
        <f t="shared" si="5"/>
        <v>No</v>
      </c>
    </row>
    <row r="120" spans="1:11" ht="15.75" x14ac:dyDescent="0.25">
      <c r="A120" s="4" t="s">
        <v>236</v>
      </c>
      <c r="B120" s="11" t="s">
        <v>2401</v>
      </c>
      <c r="C120" s="6" t="s">
        <v>2317</v>
      </c>
      <c r="D120" s="5" t="s">
        <v>2329</v>
      </c>
      <c r="E120" s="8" t="s">
        <v>2321</v>
      </c>
      <c r="F120" s="9">
        <v>82.36</v>
      </c>
      <c r="G120" s="4" t="str">
        <f t="shared" si="3"/>
        <v>Yes</v>
      </c>
      <c r="H120" s="6">
        <v>11.9</v>
      </c>
      <c r="I120" s="4" t="str">
        <f t="shared" si="4"/>
        <v>No</v>
      </c>
      <c r="J120" s="8" t="s">
        <v>104</v>
      </c>
      <c r="K120" s="4" t="str">
        <f t="shared" si="5"/>
        <v>No</v>
      </c>
    </row>
    <row r="121" spans="1:11" ht="15.75" x14ac:dyDescent="0.25">
      <c r="A121" s="4" t="s">
        <v>236</v>
      </c>
      <c r="B121" s="4" t="s">
        <v>239</v>
      </c>
      <c r="C121" s="6" t="s">
        <v>2317</v>
      </c>
      <c r="D121" s="5" t="s">
        <v>240</v>
      </c>
      <c r="E121" s="6" t="s">
        <v>16</v>
      </c>
      <c r="F121" s="7">
        <v>77.98</v>
      </c>
      <c r="G121" s="4" t="str">
        <f t="shared" si="3"/>
        <v>Yes</v>
      </c>
      <c r="H121" s="6">
        <v>22.200000000000003</v>
      </c>
      <c r="I121" s="4" t="str">
        <f t="shared" si="4"/>
        <v>Yes</v>
      </c>
      <c r="J121" s="4" t="s">
        <v>24</v>
      </c>
      <c r="K121" s="4" t="str">
        <f t="shared" si="5"/>
        <v>No</v>
      </c>
    </row>
    <row r="122" spans="1:11" ht="15.75" x14ac:dyDescent="0.25">
      <c r="A122" s="4" t="s">
        <v>243</v>
      </c>
      <c r="B122" s="4" t="s">
        <v>250</v>
      </c>
      <c r="C122" s="6" t="s">
        <v>2317</v>
      </c>
      <c r="D122" s="5" t="s">
        <v>251</v>
      </c>
      <c r="E122" s="6" t="s">
        <v>6</v>
      </c>
      <c r="F122" s="7">
        <v>64.010000000000005</v>
      </c>
      <c r="G122" s="4" t="str">
        <f t="shared" si="3"/>
        <v>No</v>
      </c>
      <c r="H122" s="6">
        <v>17.5</v>
      </c>
      <c r="I122" s="4" t="str">
        <f t="shared" si="4"/>
        <v>No</v>
      </c>
      <c r="J122" s="4" t="s">
        <v>13</v>
      </c>
      <c r="K122" s="4" t="str">
        <f t="shared" si="5"/>
        <v>Yes</v>
      </c>
    </row>
    <row r="123" spans="1:11" ht="15.75" x14ac:dyDescent="0.25">
      <c r="A123" s="4" t="s">
        <v>243</v>
      </c>
      <c r="B123" s="4" t="s">
        <v>252</v>
      </c>
      <c r="C123" s="6" t="s">
        <v>2317</v>
      </c>
      <c r="D123" s="5" t="s">
        <v>253</v>
      </c>
      <c r="E123" s="6" t="s">
        <v>12</v>
      </c>
      <c r="F123" s="7">
        <v>77.63</v>
      </c>
      <c r="G123" s="4" t="str">
        <f t="shared" si="3"/>
        <v>Yes</v>
      </c>
      <c r="H123" s="6">
        <v>23.599999999999994</v>
      </c>
      <c r="I123" s="4" t="str">
        <f t="shared" si="4"/>
        <v>Yes</v>
      </c>
      <c r="J123" s="4" t="s">
        <v>13</v>
      </c>
      <c r="K123" s="4" t="str">
        <f t="shared" si="5"/>
        <v>Yes</v>
      </c>
    </row>
    <row r="124" spans="1:11" ht="15.75" x14ac:dyDescent="0.25">
      <c r="A124" s="4" t="s">
        <v>243</v>
      </c>
      <c r="B124" s="4" t="s">
        <v>279</v>
      </c>
      <c r="C124" s="6" t="s">
        <v>2317</v>
      </c>
      <c r="D124" s="5" t="s">
        <v>280</v>
      </c>
      <c r="E124" s="6" t="s">
        <v>16</v>
      </c>
      <c r="F124" s="7">
        <v>61.68</v>
      </c>
      <c r="G124" s="4" t="str">
        <f t="shared" si="3"/>
        <v>No</v>
      </c>
      <c r="H124" s="6">
        <v>22.200000000000003</v>
      </c>
      <c r="I124" s="4" t="str">
        <f t="shared" si="4"/>
        <v>Yes</v>
      </c>
      <c r="J124" s="4" t="s">
        <v>24</v>
      </c>
      <c r="K124" s="4" t="str">
        <f t="shared" si="5"/>
        <v>No</v>
      </c>
    </row>
    <row r="125" spans="1:11" ht="15.75" x14ac:dyDescent="0.25">
      <c r="A125" s="4" t="s">
        <v>243</v>
      </c>
      <c r="B125" s="4" t="s">
        <v>272</v>
      </c>
      <c r="C125" s="6" t="s">
        <v>2317</v>
      </c>
      <c r="D125" s="5" t="s">
        <v>273</v>
      </c>
      <c r="E125" s="6" t="s">
        <v>12</v>
      </c>
      <c r="F125" s="7">
        <v>56.29</v>
      </c>
      <c r="G125" s="4" t="str">
        <f t="shared" si="3"/>
        <v>No</v>
      </c>
      <c r="H125" s="6">
        <v>20.400000000000006</v>
      </c>
      <c r="I125" s="4" t="str">
        <f t="shared" si="4"/>
        <v>Yes</v>
      </c>
      <c r="J125" s="4" t="s">
        <v>7</v>
      </c>
      <c r="K125" s="4" t="str">
        <f t="shared" si="5"/>
        <v>No</v>
      </c>
    </row>
    <row r="126" spans="1:11" ht="15.75" x14ac:dyDescent="0.25">
      <c r="A126" s="4" t="s">
        <v>243</v>
      </c>
      <c r="B126" s="4" t="s">
        <v>291</v>
      </c>
      <c r="C126" s="6" t="s">
        <v>2317</v>
      </c>
      <c r="D126" s="5" t="s">
        <v>292</v>
      </c>
      <c r="E126" s="6" t="s">
        <v>16</v>
      </c>
      <c r="F126" s="7">
        <v>55.64</v>
      </c>
      <c r="G126" s="4" t="str">
        <f t="shared" si="3"/>
        <v>No</v>
      </c>
      <c r="H126" s="6">
        <v>25.5</v>
      </c>
      <c r="I126" s="4" t="str">
        <f t="shared" si="4"/>
        <v>Yes</v>
      </c>
      <c r="J126" s="4" t="s">
        <v>24</v>
      </c>
      <c r="K126" s="4" t="str">
        <f t="shared" si="5"/>
        <v>No</v>
      </c>
    </row>
    <row r="127" spans="1:11" ht="15.75" x14ac:dyDescent="0.25">
      <c r="A127" s="4" t="s">
        <v>243</v>
      </c>
      <c r="B127" s="4" t="s">
        <v>2419</v>
      </c>
      <c r="C127" s="6" t="s">
        <v>2317</v>
      </c>
      <c r="D127" s="5" t="s">
        <v>276</v>
      </c>
      <c r="E127" s="6" t="s">
        <v>16</v>
      </c>
      <c r="F127" s="7">
        <v>42.67</v>
      </c>
      <c r="G127" s="4" t="str">
        <f t="shared" si="3"/>
        <v>No</v>
      </c>
      <c r="H127" s="6">
        <v>32.200000000000003</v>
      </c>
      <c r="I127" s="4" t="str">
        <f t="shared" si="4"/>
        <v>Yes</v>
      </c>
      <c r="J127" s="4" t="s">
        <v>24</v>
      </c>
      <c r="K127" s="4" t="str">
        <f t="shared" si="5"/>
        <v>No</v>
      </c>
    </row>
    <row r="128" spans="1:11" ht="15.75" x14ac:dyDescent="0.25">
      <c r="A128" s="4" t="s">
        <v>243</v>
      </c>
      <c r="B128" s="4" t="s">
        <v>2330</v>
      </c>
      <c r="C128" s="6" t="s">
        <v>2317</v>
      </c>
      <c r="D128" s="5" t="s">
        <v>2331</v>
      </c>
      <c r="E128" s="8" t="s">
        <v>2321</v>
      </c>
      <c r="F128" s="9">
        <v>71.02</v>
      </c>
      <c r="G128" s="4" t="str">
        <f t="shared" si="3"/>
        <v>Yes</v>
      </c>
      <c r="H128" s="6">
        <v>19.8</v>
      </c>
      <c r="I128" s="4" t="str">
        <f t="shared" si="4"/>
        <v>No</v>
      </c>
      <c r="J128" s="4" t="s">
        <v>104</v>
      </c>
      <c r="K128" s="4" t="str">
        <f t="shared" si="5"/>
        <v>No</v>
      </c>
    </row>
    <row r="129" spans="1:11" ht="15.75" x14ac:dyDescent="0.25">
      <c r="A129" s="4" t="s">
        <v>243</v>
      </c>
      <c r="B129" s="4" t="s">
        <v>287</v>
      </c>
      <c r="C129" s="6" t="s">
        <v>2317</v>
      </c>
      <c r="D129" s="5" t="s">
        <v>288</v>
      </c>
      <c r="E129" s="6" t="s">
        <v>12</v>
      </c>
      <c r="F129" s="7">
        <v>58.15</v>
      </c>
      <c r="G129" s="4" t="str">
        <f t="shared" si="3"/>
        <v>No</v>
      </c>
      <c r="H129" s="6">
        <v>13.799999999999997</v>
      </c>
      <c r="I129" s="4" t="str">
        <f t="shared" si="4"/>
        <v>No</v>
      </c>
      <c r="J129" s="4" t="s">
        <v>13</v>
      </c>
      <c r="K129" s="4" t="str">
        <f t="shared" si="5"/>
        <v>Yes</v>
      </c>
    </row>
    <row r="130" spans="1:11" ht="15.75" x14ac:dyDescent="0.25">
      <c r="A130" s="4" t="s">
        <v>243</v>
      </c>
      <c r="B130" s="4" t="s">
        <v>254</v>
      </c>
      <c r="C130" s="6" t="s">
        <v>2317</v>
      </c>
      <c r="D130" s="5" t="s">
        <v>255</v>
      </c>
      <c r="E130" s="6" t="s">
        <v>16</v>
      </c>
      <c r="F130" s="7">
        <v>53.95</v>
      </c>
      <c r="G130" s="4" t="str">
        <f t="shared" si="3"/>
        <v>No</v>
      </c>
      <c r="H130" s="6">
        <v>29.5</v>
      </c>
      <c r="I130" s="4" t="str">
        <f t="shared" si="4"/>
        <v>Yes</v>
      </c>
      <c r="J130" s="4" t="s">
        <v>61</v>
      </c>
      <c r="K130" s="4" t="str">
        <f t="shared" si="5"/>
        <v>Yes</v>
      </c>
    </row>
    <row r="131" spans="1:11" ht="15.75" x14ac:dyDescent="0.25">
      <c r="A131" s="4" t="s">
        <v>243</v>
      </c>
      <c r="B131" s="4" t="s">
        <v>304</v>
      </c>
      <c r="C131" s="6" t="s">
        <v>2317</v>
      </c>
      <c r="D131" s="5" t="s">
        <v>305</v>
      </c>
      <c r="E131" s="6" t="s">
        <v>6</v>
      </c>
      <c r="F131" s="7">
        <v>84.34</v>
      </c>
      <c r="G131" s="4" t="str">
        <f t="shared" ref="G131:G194" si="6">IF($F131&gt;70, "Yes", "No")</f>
        <v>Yes</v>
      </c>
      <c r="H131" s="6" t="s">
        <v>299</v>
      </c>
      <c r="I131" s="4" t="str">
        <f t="shared" ref="I131:I194" si="7">IF($H131&gt;20, "Yes", "No")</f>
        <v>Yes</v>
      </c>
      <c r="J131" s="4" t="s">
        <v>104</v>
      </c>
      <c r="K131" s="4" t="str">
        <f t="shared" ref="K131:K194" si="8">IF(OR(EXACT("Below Average", $J131), EXACT("Unsatisfactory", $J131)), "Yes", "No")</f>
        <v>No</v>
      </c>
    </row>
    <row r="132" spans="1:11" ht="15.75" x14ac:dyDescent="0.25">
      <c r="A132" s="4" t="s">
        <v>243</v>
      </c>
      <c r="B132" s="4" t="s">
        <v>304</v>
      </c>
      <c r="C132" s="6" t="s">
        <v>2317</v>
      </c>
      <c r="D132" s="5" t="s">
        <v>305</v>
      </c>
      <c r="E132" s="6" t="s">
        <v>16</v>
      </c>
      <c r="F132" s="7">
        <v>84.34</v>
      </c>
      <c r="G132" s="4" t="str">
        <f t="shared" si="6"/>
        <v>Yes</v>
      </c>
      <c r="H132" s="6" t="s">
        <v>299</v>
      </c>
      <c r="I132" s="4" t="str">
        <f t="shared" si="7"/>
        <v>Yes</v>
      </c>
      <c r="J132" s="4" t="s">
        <v>104</v>
      </c>
      <c r="K132" s="4" t="str">
        <f t="shared" si="8"/>
        <v>No</v>
      </c>
    </row>
    <row r="133" spans="1:11" ht="15.75" x14ac:dyDescent="0.25">
      <c r="A133" s="4" t="s">
        <v>243</v>
      </c>
      <c r="B133" s="4" t="s">
        <v>268</v>
      </c>
      <c r="C133" s="6" t="s">
        <v>2317</v>
      </c>
      <c r="D133" s="5" t="s">
        <v>269</v>
      </c>
      <c r="E133" s="6" t="s">
        <v>12</v>
      </c>
      <c r="F133" s="7">
        <v>82.95</v>
      </c>
      <c r="G133" s="4" t="str">
        <f t="shared" si="6"/>
        <v>Yes</v>
      </c>
      <c r="H133" s="6">
        <v>16.299999999999997</v>
      </c>
      <c r="I133" s="4" t="str">
        <f t="shared" si="7"/>
        <v>No</v>
      </c>
      <c r="J133" s="4" t="s">
        <v>13</v>
      </c>
      <c r="K133" s="4" t="str">
        <f t="shared" si="8"/>
        <v>Yes</v>
      </c>
    </row>
    <row r="134" spans="1:11" ht="15.75" x14ac:dyDescent="0.25">
      <c r="A134" s="4" t="s">
        <v>243</v>
      </c>
      <c r="B134" s="4" t="s">
        <v>258</v>
      </c>
      <c r="C134" s="6" t="s">
        <v>2317</v>
      </c>
      <c r="D134" s="5" t="s">
        <v>259</v>
      </c>
      <c r="E134" s="6" t="s">
        <v>12</v>
      </c>
      <c r="F134" s="7">
        <v>73.260000000000005</v>
      </c>
      <c r="G134" s="4" t="str">
        <f t="shared" si="6"/>
        <v>Yes</v>
      </c>
      <c r="H134" s="6">
        <v>27.5</v>
      </c>
      <c r="I134" s="4" t="str">
        <f t="shared" si="7"/>
        <v>Yes</v>
      </c>
      <c r="J134" s="4" t="s">
        <v>13</v>
      </c>
      <c r="K134" s="4" t="str">
        <f t="shared" si="8"/>
        <v>Yes</v>
      </c>
    </row>
    <row r="135" spans="1:11" ht="15.75" x14ac:dyDescent="0.25">
      <c r="A135" s="4" t="s">
        <v>243</v>
      </c>
      <c r="B135" s="4" t="s">
        <v>244</v>
      </c>
      <c r="C135" s="6" t="s">
        <v>2317</v>
      </c>
      <c r="D135" s="5" t="s">
        <v>245</v>
      </c>
      <c r="E135" s="6" t="s">
        <v>16</v>
      </c>
      <c r="F135" s="7">
        <v>63.19</v>
      </c>
      <c r="G135" s="4" t="str">
        <f t="shared" si="6"/>
        <v>No</v>
      </c>
      <c r="H135" s="6">
        <v>20.400000000000006</v>
      </c>
      <c r="I135" s="4" t="str">
        <f t="shared" si="7"/>
        <v>Yes</v>
      </c>
      <c r="J135" s="4" t="s">
        <v>13</v>
      </c>
      <c r="K135" s="4" t="str">
        <f t="shared" si="8"/>
        <v>Yes</v>
      </c>
    </row>
    <row r="136" spans="1:11" ht="15.75" x14ac:dyDescent="0.25">
      <c r="A136" s="4" t="s">
        <v>243</v>
      </c>
      <c r="B136" s="4" t="s">
        <v>264</v>
      </c>
      <c r="C136" s="6" t="s">
        <v>2317</v>
      </c>
      <c r="D136" s="5" t="s">
        <v>265</v>
      </c>
      <c r="E136" s="6" t="s">
        <v>12</v>
      </c>
      <c r="F136" s="7">
        <v>70.89</v>
      </c>
      <c r="G136" s="4" t="str">
        <f t="shared" si="6"/>
        <v>Yes</v>
      </c>
      <c r="H136" s="6">
        <v>16.299999999999997</v>
      </c>
      <c r="I136" s="4" t="str">
        <f t="shared" si="7"/>
        <v>No</v>
      </c>
      <c r="J136" s="4" t="s">
        <v>24</v>
      </c>
      <c r="K136" s="4" t="str">
        <f t="shared" si="8"/>
        <v>No</v>
      </c>
    </row>
    <row r="137" spans="1:11" ht="15.75" x14ac:dyDescent="0.25">
      <c r="A137" s="4" t="s">
        <v>243</v>
      </c>
      <c r="B137" s="4" t="s">
        <v>260</v>
      </c>
      <c r="C137" s="6" t="s">
        <v>2317</v>
      </c>
      <c r="D137" s="5" t="s">
        <v>261</v>
      </c>
      <c r="E137" s="6" t="s">
        <v>12</v>
      </c>
      <c r="F137" s="7">
        <v>72.08</v>
      </c>
      <c r="G137" s="4" t="str">
        <f t="shared" si="6"/>
        <v>Yes</v>
      </c>
      <c r="H137" s="6">
        <v>11</v>
      </c>
      <c r="I137" s="4" t="str">
        <f t="shared" si="7"/>
        <v>No</v>
      </c>
      <c r="J137" s="4" t="s">
        <v>24</v>
      </c>
      <c r="K137" s="4" t="str">
        <f t="shared" si="8"/>
        <v>No</v>
      </c>
    </row>
    <row r="138" spans="1:11" ht="15.75" x14ac:dyDescent="0.25">
      <c r="A138" s="4" t="s">
        <v>243</v>
      </c>
      <c r="B138" s="4" t="s">
        <v>262</v>
      </c>
      <c r="C138" s="6" t="s">
        <v>2317</v>
      </c>
      <c r="D138" s="5" t="s">
        <v>263</v>
      </c>
      <c r="E138" s="6" t="s">
        <v>12</v>
      </c>
      <c r="F138" s="7">
        <v>67.56</v>
      </c>
      <c r="G138" s="4" t="str">
        <f t="shared" si="6"/>
        <v>No</v>
      </c>
      <c r="H138" s="6">
        <v>25.700000000000003</v>
      </c>
      <c r="I138" s="4" t="str">
        <f t="shared" si="7"/>
        <v>Yes</v>
      </c>
      <c r="J138" s="4" t="s">
        <v>24</v>
      </c>
      <c r="K138" s="4" t="str">
        <f t="shared" si="8"/>
        <v>No</v>
      </c>
    </row>
    <row r="139" spans="1:11" ht="15.75" x14ac:dyDescent="0.25">
      <c r="A139" s="4" t="s">
        <v>243</v>
      </c>
      <c r="B139" s="4" t="s">
        <v>295</v>
      </c>
      <c r="C139" s="6" t="s">
        <v>2317</v>
      </c>
      <c r="D139" s="5" t="s">
        <v>296</v>
      </c>
      <c r="E139" s="6" t="s">
        <v>12</v>
      </c>
      <c r="F139" s="7">
        <v>41.66</v>
      </c>
      <c r="G139" s="4" t="str">
        <f t="shared" si="6"/>
        <v>No</v>
      </c>
      <c r="H139" s="6">
        <v>23.200000000000003</v>
      </c>
      <c r="I139" s="4" t="str">
        <f t="shared" si="7"/>
        <v>Yes</v>
      </c>
      <c r="J139" s="4" t="s">
        <v>7</v>
      </c>
      <c r="K139" s="4" t="str">
        <f t="shared" si="8"/>
        <v>No</v>
      </c>
    </row>
    <row r="140" spans="1:11" ht="15.75" x14ac:dyDescent="0.25">
      <c r="A140" s="4" t="s">
        <v>243</v>
      </c>
      <c r="B140" s="4" t="s">
        <v>302</v>
      </c>
      <c r="C140" s="6" t="s">
        <v>2317</v>
      </c>
      <c r="D140" s="5" t="s">
        <v>303</v>
      </c>
      <c r="E140" s="6" t="s">
        <v>12</v>
      </c>
      <c r="F140" s="7">
        <v>77.95</v>
      </c>
      <c r="G140" s="4" t="str">
        <f t="shared" si="6"/>
        <v>Yes</v>
      </c>
      <c r="H140" s="6">
        <v>27.099999999999994</v>
      </c>
      <c r="I140" s="4" t="str">
        <f t="shared" si="7"/>
        <v>Yes</v>
      </c>
      <c r="J140" s="4" t="s">
        <v>24</v>
      </c>
      <c r="K140" s="4" t="str">
        <f t="shared" si="8"/>
        <v>No</v>
      </c>
    </row>
    <row r="141" spans="1:11" ht="15.75" x14ac:dyDescent="0.25">
      <c r="A141" s="4" t="s">
        <v>243</v>
      </c>
      <c r="B141" s="4" t="s">
        <v>302</v>
      </c>
      <c r="C141" s="6" t="s">
        <v>2317</v>
      </c>
      <c r="D141" s="5" t="s">
        <v>303</v>
      </c>
      <c r="E141" s="6" t="s">
        <v>16</v>
      </c>
      <c r="F141" s="7">
        <v>77.95</v>
      </c>
      <c r="G141" s="4" t="str">
        <f t="shared" si="6"/>
        <v>Yes</v>
      </c>
      <c r="H141" s="6">
        <v>27.099999999999994</v>
      </c>
      <c r="I141" s="4" t="str">
        <f t="shared" si="7"/>
        <v>Yes</v>
      </c>
      <c r="J141" s="4" t="s">
        <v>24</v>
      </c>
      <c r="K141" s="4" t="str">
        <f t="shared" si="8"/>
        <v>No</v>
      </c>
    </row>
    <row r="142" spans="1:11" ht="15.75" x14ac:dyDescent="0.25">
      <c r="A142" s="4" t="s">
        <v>243</v>
      </c>
      <c r="B142" s="4" t="s">
        <v>266</v>
      </c>
      <c r="C142" s="6" t="s">
        <v>2317</v>
      </c>
      <c r="D142" s="5" t="s">
        <v>267</v>
      </c>
      <c r="E142" s="6" t="s">
        <v>12</v>
      </c>
      <c r="F142" s="7">
        <v>90.17</v>
      </c>
      <c r="G142" s="4" t="str">
        <f t="shared" si="6"/>
        <v>Yes</v>
      </c>
      <c r="H142" s="6">
        <v>26.5</v>
      </c>
      <c r="I142" s="4" t="str">
        <f t="shared" si="7"/>
        <v>Yes</v>
      </c>
      <c r="J142" s="4" t="s">
        <v>13</v>
      </c>
      <c r="K142" s="4" t="str">
        <f t="shared" si="8"/>
        <v>Yes</v>
      </c>
    </row>
    <row r="143" spans="1:11" ht="15.75" x14ac:dyDescent="0.25">
      <c r="A143" s="4" t="s">
        <v>243</v>
      </c>
      <c r="B143" s="4" t="s">
        <v>293</v>
      </c>
      <c r="C143" s="6" t="s">
        <v>2317</v>
      </c>
      <c r="D143" s="5" t="s">
        <v>294</v>
      </c>
      <c r="E143" s="6" t="s">
        <v>6</v>
      </c>
      <c r="F143" s="7">
        <v>74.11</v>
      </c>
      <c r="G143" s="4" t="str">
        <f t="shared" si="6"/>
        <v>Yes</v>
      </c>
      <c r="H143" s="6">
        <v>23.799999999999997</v>
      </c>
      <c r="I143" s="4" t="str">
        <f t="shared" si="7"/>
        <v>Yes</v>
      </c>
      <c r="J143" s="4" t="s">
        <v>24</v>
      </c>
      <c r="K143" s="4" t="str">
        <f t="shared" si="8"/>
        <v>No</v>
      </c>
    </row>
    <row r="144" spans="1:11" ht="15.75" x14ac:dyDescent="0.25">
      <c r="A144" s="4" t="s">
        <v>243</v>
      </c>
      <c r="B144" s="4" t="s">
        <v>270</v>
      </c>
      <c r="C144" s="6" t="s">
        <v>2317</v>
      </c>
      <c r="D144" s="5" t="s">
        <v>271</v>
      </c>
      <c r="E144" s="6" t="s">
        <v>12</v>
      </c>
      <c r="F144" s="7">
        <v>91.39</v>
      </c>
      <c r="G144" s="4" t="str">
        <f t="shared" si="6"/>
        <v>Yes</v>
      </c>
      <c r="H144" s="6">
        <v>22.900000000000006</v>
      </c>
      <c r="I144" s="4" t="str">
        <f t="shared" si="7"/>
        <v>Yes</v>
      </c>
      <c r="J144" s="4" t="s">
        <v>13</v>
      </c>
      <c r="K144" s="4" t="str">
        <f t="shared" si="8"/>
        <v>Yes</v>
      </c>
    </row>
    <row r="145" spans="1:11" ht="15.75" x14ac:dyDescent="0.25">
      <c r="A145" s="4" t="s">
        <v>243</v>
      </c>
      <c r="B145" s="4" t="s">
        <v>277</v>
      </c>
      <c r="C145" s="6" t="s">
        <v>2317</v>
      </c>
      <c r="D145" s="5" t="s">
        <v>278</v>
      </c>
      <c r="E145" s="6" t="s">
        <v>16</v>
      </c>
      <c r="F145" s="7">
        <v>84.6</v>
      </c>
      <c r="G145" s="4" t="str">
        <f t="shared" si="6"/>
        <v>Yes</v>
      </c>
      <c r="H145" s="6">
        <v>28.299999999999997</v>
      </c>
      <c r="I145" s="4" t="str">
        <f t="shared" si="7"/>
        <v>Yes</v>
      </c>
      <c r="J145" s="4" t="s">
        <v>61</v>
      </c>
      <c r="K145" s="4" t="str">
        <f t="shared" si="8"/>
        <v>Yes</v>
      </c>
    </row>
    <row r="146" spans="1:11" ht="15.75" x14ac:dyDescent="0.25">
      <c r="A146" s="4" t="s">
        <v>243</v>
      </c>
      <c r="B146" s="4" t="s">
        <v>246</v>
      </c>
      <c r="C146" s="6" t="s">
        <v>2318</v>
      </c>
      <c r="D146" s="5" t="s">
        <v>247</v>
      </c>
      <c r="E146" s="6" t="s">
        <v>6</v>
      </c>
      <c r="F146" s="7">
        <v>49.82</v>
      </c>
      <c r="G146" s="4" t="str">
        <f t="shared" si="6"/>
        <v>No</v>
      </c>
      <c r="H146" s="6">
        <v>18.200000000000003</v>
      </c>
      <c r="I146" s="4" t="str">
        <f t="shared" si="7"/>
        <v>No</v>
      </c>
      <c r="J146" s="4" t="s">
        <v>24</v>
      </c>
      <c r="K146" s="4" t="str">
        <f t="shared" si="8"/>
        <v>No</v>
      </c>
    </row>
    <row r="147" spans="1:11" ht="15.75" x14ac:dyDescent="0.25">
      <c r="A147" s="4" t="s">
        <v>243</v>
      </c>
      <c r="B147" s="4" t="s">
        <v>283</v>
      </c>
      <c r="C147" s="6" t="s">
        <v>2318</v>
      </c>
      <c r="D147" s="5" t="s">
        <v>284</v>
      </c>
      <c r="E147" s="6" t="s">
        <v>6</v>
      </c>
      <c r="F147" s="7">
        <v>47.11</v>
      </c>
      <c r="G147" s="4" t="str">
        <f t="shared" si="6"/>
        <v>No</v>
      </c>
      <c r="H147" s="6">
        <v>16</v>
      </c>
      <c r="I147" s="4" t="str">
        <f t="shared" si="7"/>
        <v>No</v>
      </c>
      <c r="J147" s="4" t="s">
        <v>7</v>
      </c>
      <c r="K147" s="4" t="str">
        <f t="shared" si="8"/>
        <v>No</v>
      </c>
    </row>
    <row r="148" spans="1:11" ht="15.75" x14ac:dyDescent="0.25">
      <c r="A148" s="4" t="s">
        <v>243</v>
      </c>
      <c r="B148" s="4" t="s">
        <v>256</v>
      </c>
      <c r="C148" s="6" t="s">
        <v>2318</v>
      </c>
      <c r="D148" s="5" t="s">
        <v>257</v>
      </c>
      <c r="E148" s="6" t="s">
        <v>12</v>
      </c>
      <c r="F148" s="7">
        <v>66.09</v>
      </c>
      <c r="G148" s="4" t="str">
        <f t="shared" si="6"/>
        <v>No</v>
      </c>
      <c r="H148" s="6">
        <v>11.299999999999997</v>
      </c>
      <c r="I148" s="4" t="str">
        <f t="shared" si="7"/>
        <v>No</v>
      </c>
      <c r="J148" s="4" t="s">
        <v>24</v>
      </c>
      <c r="K148" s="4" t="str">
        <f t="shared" si="8"/>
        <v>No</v>
      </c>
    </row>
    <row r="149" spans="1:11" ht="15.75" x14ac:dyDescent="0.25">
      <c r="A149" s="4" t="s">
        <v>243</v>
      </c>
      <c r="B149" s="4" t="s">
        <v>274</v>
      </c>
      <c r="C149" s="6" t="s">
        <v>2318</v>
      </c>
      <c r="D149" s="5" t="s">
        <v>275</v>
      </c>
      <c r="E149" s="6" t="s">
        <v>12</v>
      </c>
      <c r="F149" s="7">
        <v>36.049999999999997</v>
      </c>
      <c r="G149" s="4" t="str">
        <f t="shared" si="6"/>
        <v>No</v>
      </c>
      <c r="H149" s="6">
        <v>12.400000000000006</v>
      </c>
      <c r="I149" s="4" t="str">
        <f t="shared" si="7"/>
        <v>No</v>
      </c>
      <c r="J149" s="4" t="s">
        <v>17</v>
      </c>
      <c r="K149" s="4" t="str">
        <f t="shared" si="8"/>
        <v>No</v>
      </c>
    </row>
    <row r="150" spans="1:11" ht="15.75" x14ac:dyDescent="0.25">
      <c r="A150" s="4" t="s">
        <v>243</v>
      </c>
      <c r="B150" s="4" t="s">
        <v>285</v>
      </c>
      <c r="C150" s="6" t="s">
        <v>2318</v>
      </c>
      <c r="D150" s="5" t="s">
        <v>286</v>
      </c>
      <c r="E150" s="6" t="s">
        <v>12</v>
      </c>
      <c r="F150" s="7">
        <v>59.57</v>
      </c>
      <c r="G150" s="4" t="str">
        <f t="shared" si="6"/>
        <v>No</v>
      </c>
      <c r="H150" s="6">
        <v>16.700000000000003</v>
      </c>
      <c r="I150" s="4" t="str">
        <f t="shared" si="7"/>
        <v>No</v>
      </c>
      <c r="J150" s="4" t="s">
        <v>24</v>
      </c>
      <c r="K150" s="4" t="str">
        <f t="shared" si="8"/>
        <v>No</v>
      </c>
    </row>
    <row r="151" spans="1:11" ht="15.75" x14ac:dyDescent="0.25">
      <c r="A151" s="4" t="s">
        <v>243</v>
      </c>
      <c r="B151" s="4" t="s">
        <v>248</v>
      </c>
      <c r="C151" s="6" t="s">
        <v>2318</v>
      </c>
      <c r="D151" s="5" t="s">
        <v>249</v>
      </c>
      <c r="E151" s="6" t="s">
        <v>6</v>
      </c>
      <c r="F151" s="7">
        <v>39</v>
      </c>
      <c r="G151" s="4" t="str">
        <f t="shared" si="6"/>
        <v>No</v>
      </c>
      <c r="H151" s="6">
        <v>12.599999999999994</v>
      </c>
      <c r="I151" s="4" t="str">
        <f t="shared" si="7"/>
        <v>No</v>
      </c>
      <c r="J151" s="4" t="s">
        <v>7</v>
      </c>
      <c r="K151" s="4" t="str">
        <f t="shared" si="8"/>
        <v>No</v>
      </c>
    </row>
    <row r="152" spans="1:11" ht="15.75" x14ac:dyDescent="0.25">
      <c r="A152" s="4" t="s">
        <v>243</v>
      </c>
      <c r="B152" s="4" t="s">
        <v>300</v>
      </c>
      <c r="C152" s="6" t="s">
        <v>2318</v>
      </c>
      <c r="D152" s="5" t="s">
        <v>301</v>
      </c>
      <c r="E152" s="6" t="s">
        <v>6</v>
      </c>
      <c r="F152" s="7">
        <v>32.82</v>
      </c>
      <c r="G152" s="4" t="str">
        <f t="shared" si="6"/>
        <v>No</v>
      </c>
      <c r="H152" s="6" t="s">
        <v>299</v>
      </c>
      <c r="I152" s="4" t="str">
        <f t="shared" si="7"/>
        <v>Yes</v>
      </c>
      <c r="J152" s="4" t="s">
        <v>17</v>
      </c>
      <c r="K152" s="4" t="str">
        <f t="shared" si="8"/>
        <v>No</v>
      </c>
    </row>
    <row r="153" spans="1:11" ht="15.75" x14ac:dyDescent="0.25">
      <c r="A153" s="4" t="s">
        <v>243</v>
      </c>
      <c r="B153" s="4" t="s">
        <v>281</v>
      </c>
      <c r="C153" s="6" t="s">
        <v>2318</v>
      </c>
      <c r="D153" s="5" t="s">
        <v>282</v>
      </c>
      <c r="E153" s="6" t="s">
        <v>12</v>
      </c>
      <c r="F153" s="7">
        <v>45.4</v>
      </c>
      <c r="G153" s="4" t="str">
        <f t="shared" si="6"/>
        <v>No</v>
      </c>
      <c r="H153" s="6">
        <v>15.700000000000003</v>
      </c>
      <c r="I153" s="4" t="str">
        <f t="shared" si="7"/>
        <v>No</v>
      </c>
      <c r="J153" s="4" t="s">
        <v>7</v>
      </c>
      <c r="K153" s="4" t="str">
        <f t="shared" si="8"/>
        <v>No</v>
      </c>
    </row>
    <row r="154" spans="1:11" ht="15.75" x14ac:dyDescent="0.25">
      <c r="A154" s="4" t="s">
        <v>243</v>
      </c>
      <c r="B154" s="4" t="s">
        <v>289</v>
      </c>
      <c r="C154" s="6" t="s">
        <v>2318</v>
      </c>
      <c r="D154" s="5" t="s">
        <v>290</v>
      </c>
      <c r="E154" s="6" t="s">
        <v>12</v>
      </c>
      <c r="F154" s="7">
        <v>65.739999999999995</v>
      </c>
      <c r="G154" s="4" t="str">
        <f t="shared" si="6"/>
        <v>No</v>
      </c>
      <c r="H154" s="6">
        <v>18.700000000000003</v>
      </c>
      <c r="I154" s="4" t="str">
        <f t="shared" si="7"/>
        <v>No</v>
      </c>
      <c r="J154" s="4" t="s">
        <v>7</v>
      </c>
      <c r="K154" s="4" t="str">
        <f t="shared" si="8"/>
        <v>No</v>
      </c>
    </row>
    <row r="155" spans="1:11" ht="15.75" x14ac:dyDescent="0.25">
      <c r="A155" s="4" t="s">
        <v>243</v>
      </c>
      <c r="B155" s="4" t="s">
        <v>297</v>
      </c>
      <c r="C155" s="6" t="s">
        <v>2318</v>
      </c>
      <c r="D155" s="5" t="s">
        <v>298</v>
      </c>
      <c r="E155" s="6" t="s">
        <v>12</v>
      </c>
      <c r="F155" s="7">
        <v>43.14</v>
      </c>
      <c r="G155" s="4" t="str">
        <f t="shared" si="6"/>
        <v>No</v>
      </c>
      <c r="H155" s="6" t="s">
        <v>299</v>
      </c>
      <c r="I155" s="4" t="str">
        <f t="shared" si="7"/>
        <v>Yes</v>
      </c>
      <c r="J155" s="4" t="s">
        <v>7</v>
      </c>
      <c r="K155" s="4" t="str">
        <f t="shared" si="8"/>
        <v>No</v>
      </c>
    </row>
    <row r="156" spans="1:11" ht="15.75" x14ac:dyDescent="0.25">
      <c r="A156" s="4" t="s">
        <v>243</v>
      </c>
      <c r="B156" s="4" t="s">
        <v>297</v>
      </c>
      <c r="C156" s="6" t="s">
        <v>2318</v>
      </c>
      <c r="D156" s="5" t="s">
        <v>298</v>
      </c>
      <c r="E156" s="6" t="s">
        <v>16</v>
      </c>
      <c r="F156" s="7">
        <v>43.14</v>
      </c>
      <c r="G156" s="4" t="str">
        <f t="shared" si="6"/>
        <v>No</v>
      </c>
      <c r="H156" s="6" t="s">
        <v>299</v>
      </c>
      <c r="I156" s="4" t="str">
        <f t="shared" si="7"/>
        <v>Yes</v>
      </c>
      <c r="J156" s="4" t="s">
        <v>7</v>
      </c>
      <c r="K156" s="4" t="str">
        <f t="shared" si="8"/>
        <v>No</v>
      </c>
    </row>
    <row r="157" spans="1:11" ht="15.75" x14ac:dyDescent="0.25">
      <c r="A157" s="4" t="s">
        <v>243</v>
      </c>
      <c r="B157" s="4" t="s">
        <v>306</v>
      </c>
      <c r="C157" s="6" t="s">
        <v>2318</v>
      </c>
      <c r="D157" s="5" t="s">
        <v>307</v>
      </c>
      <c r="E157" s="6" t="s">
        <v>12</v>
      </c>
      <c r="F157" s="7">
        <v>36.36</v>
      </c>
      <c r="G157" s="4" t="str">
        <f t="shared" si="6"/>
        <v>No</v>
      </c>
      <c r="H157" s="6">
        <v>10.799999999999997</v>
      </c>
      <c r="I157" s="4" t="str">
        <f t="shared" si="7"/>
        <v>No</v>
      </c>
      <c r="J157" s="4" t="s">
        <v>7</v>
      </c>
      <c r="K157" s="4" t="str">
        <f t="shared" si="8"/>
        <v>No</v>
      </c>
    </row>
    <row r="158" spans="1:11" ht="15.75" x14ac:dyDescent="0.25">
      <c r="A158" s="4" t="s">
        <v>243</v>
      </c>
      <c r="B158" s="4" t="s">
        <v>306</v>
      </c>
      <c r="C158" s="6" t="s">
        <v>2318</v>
      </c>
      <c r="D158" s="5" t="s">
        <v>307</v>
      </c>
      <c r="E158" s="6" t="s">
        <v>16</v>
      </c>
      <c r="F158" s="7">
        <v>36.36</v>
      </c>
      <c r="G158" s="4" t="str">
        <f t="shared" si="6"/>
        <v>No</v>
      </c>
      <c r="H158" s="6">
        <v>10.799999999999997</v>
      </c>
      <c r="I158" s="4" t="str">
        <f t="shared" si="7"/>
        <v>No</v>
      </c>
      <c r="J158" s="4" t="s">
        <v>17</v>
      </c>
      <c r="K158" s="4" t="str">
        <f t="shared" si="8"/>
        <v>No</v>
      </c>
    </row>
    <row r="159" spans="1:11" ht="15.75" x14ac:dyDescent="0.25">
      <c r="A159" s="4" t="s">
        <v>308</v>
      </c>
      <c r="B159" s="4" t="s">
        <v>377</v>
      </c>
      <c r="C159" s="6" t="s">
        <v>2317</v>
      </c>
      <c r="D159" s="5" t="s">
        <v>378</v>
      </c>
      <c r="E159" s="6" t="s">
        <v>6</v>
      </c>
      <c r="F159" s="7">
        <v>34.29</v>
      </c>
      <c r="G159" s="4" t="str">
        <f t="shared" si="6"/>
        <v>No</v>
      </c>
      <c r="H159" s="6">
        <v>38.9</v>
      </c>
      <c r="I159" s="4" t="str">
        <f t="shared" si="7"/>
        <v>Yes</v>
      </c>
      <c r="J159" s="4" t="s">
        <v>17</v>
      </c>
      <c r="K159" s="4" t="str">
        <f t="shared" si="8"/>
        <v>No</v>
      </c>
    </row>
    <row r="160" spans="1:11" ht="15.75" x14ac:dyDescent="0.25">
      <c r="A160" s="4" t="s">
        <v>308</v>
      </c>
      <c r="B160" s="4" t="s">
        <v>2402</v>
      </c>
      <c r="C160" s="6" t="s">
        <v>2317</v>
      </c>
      <c r="D160" s="5" t="s">
        <v>2403</v>
      </c>
      <c r="E160" s="8" t="s">
        <v>2321</v>
      </c>
      <c r="F160" s="9">
        <v>74.89</v>
      </c>
      <c r="G160" s="4" t="str">
        <f t="shared" si="6"/>
        <v>Yes</v>
      </c>
      <c r="H160" s="6">
        <v>22.2</v>
      </c>
      <c r="I160" s="4" t="str">
        <f t="shared" si="7"/>
        <v>Yes</v>
      </c>
      <c r="J160" s="4" t="s">
        <v>104</v>
      </c>
      <c r="K160" s="4" t="str">
        <f t="shared" si="8"/>
        <v>No</v>
      </c>
    </row>
    <row r="161" spans="1:11" ht="15.75" x14ac:dyDescent="0.25">
      <c r="A161" s="4" t="s">
        <v>308</v>
      </c>
      <c r="B161" s="4" t="s">
        <v>363</v>
      </c>
      <c r="C161" s="6" t="s">
        <v>2317</v>
      </c>
      <c r="D161" s="5" t="s">
        <v>364</v>
      </c>
      <c r="E161" s="6" t="s">
        <v>12</v>
      </c>
      <c r="F161" s="7">
        <v>73.7</v>
      </c>
      <c r="G161" s="4" t="str">
        <f t="shared" si="6"/>
        <v>Yes</v>
      </c>
      <c r="H161" s="6">
        <v>12.599999999999994</v>
      </c>
      <c r="I161" s="4" t="str">
        <f t="shared" si="7"/>
        <v>No</v>
      </c>
      <c r="J161" s="4" t="s">
        <v>24</v>
      </c>
      <c r="K161" s="4" t="str">
        <f t="shared" si="8"/>
        <v>No</v>
      </c>
    </row>
    <row r="162" spans="1:11" ht="15.75" x14ac:dyDescent="0.25">
      <c r="A162" s="4" t="s">
        <v>308</v>
      </c>
      <c r="B162" s="4" t="s">
        <v>319</v>
      </c>
      <c r="C162" s="6" t="s">
        <v>2317</v>
      </c>
      <c r="D162" s="5" t="s">
        <v>320</v>
      </c>
      <c r="E162" s="6" t="s">
        <v>16</v>
      </c>
      <c r="F162" s="7">
        <v>56.83</v>
      </c>
      <c r="G162" s="4" t="str">
        <f t="shared" si="6"/>
        <v>No</v>
      </c>
      <c r="H162" s="6">
        <v>19.099999999999994</v>
      </c>
      <c r="I162" s="4" t="str">
        <f t="shared" si="7"/>
        <v>No</v>
      </c>
      <c r="J162" s="4" t="s">
        <v>61</v>
      </c>
      <c r="K162" s="4" t="str">
        <f t="shared" si="8"/>
        <v>Yes</v>
      </c>
    </row>
    <row r="163" spans="1:11" ht="15.75" x14ac:dyDescent="0.25">
      <c r="A163" s="4" t="s">
        <v>308</v>
      </c>
      <c r="B163" s="4" t="s">
        <v>321</v>
      </c>
      <c r="C163" s="6" t="s">
        <v>2317</v>
      </c>
      <c r="D163" s="5" t="s">
        <v>322</v>
      </c>
      <c r="E163" s="6" t="s">
        <v>12</v>
      </c>
      <c r="F163" s="7">
        <v>73.849999999999994</v>
      </c>
      <c r="G163" s="4" t="str">
        <f t="shared" si="6"/>
        <v>Yes</v>
      </c>
      <c r="H163" s="6">
        <v>14.200000000000003</v>
      </c>
      <c r="I163" s="4" t="str">
        <f t="shared" si="7"/>
        <v>No</v>
      </c>
      <c r="J163" s="4" t="s">
        <v>24</v>
      </c>
      <c r="K163" s="4" t="str">
        <f t="shared" si="8"/>
        <v>No</v>
      </c>
    </row>
    <row r="164" spans="1:11" ht="15.75" x14ac:dyDescent="0.25">
      <c r="A164" s="4" t="s">
        <v>308</v>
      </c>
      <c r="B164" s="4" t="s">
        <v>323</v>
      </c>
      <c r="C164" s="6" t="s">
        <v>2317</v>
      </c>
      <c r="D164" s="5" t="s">
        <v>324</v>
      </c>
      <c r="E164" s="6" t="s">
        <v>12</v>
      </c>
      <c r="F164" s="7">
        <v>92.75</v>
      </c>
      <c r="G164" s="4" t="str">
        <f t="shared" si="6"/>
        <v>Yes</v>
      </c>
      <c r="H164" s="6">
        <v>26.599999999999994</v>
      </c>
      <c r="I164" s="4" t="str">
        <f t="shared" si="7"/>
        <v>Yes</v>
      </c>
      <c r="J164" s="4" t="s">
        <v>24</v>
      </c>
      <c r="K164" s="4" t="str">
        <f t="shared" si="8"/>
        <v>No</v>
      </c>
    </row>
    <row r="165" spans="1:11" ht="15.75" x14ac:dyDescent="0.25">
      <c r="A165" s="4" t="s">
        <v>308</v>
      </c>
      <c r="B165" s="4" t="s">
        <v>379</v>
      </c>
      <c r="C165" s="6" t="s">
        <v>2317</v>
      </c>
      <c r="D165" s="5" t="s">
        <v>380</v>
      </c>
      <c r="E165" s="6" t="s">
        <v>16</v>
      </c>
      <c r="F165" s="7">
        <v>41.35</v>
      </c>
      <c r="G165" s="4" t="str">
        <f t="shared" si="6"/>
        <v>No</v>
      </c>
      <c r="H165" s="6">
        <v>17.599999999999994</v>
      </c>
      <c r="I165" s="4" t="str">
        <f t="shared" si="7"/>
        <v>No</v>
      </c>
      <c r="J165" s="4" t="s">
        <v>13</v>
      </c>
      <c r="K165" s="4" t="str">
        <f t="shared" si="8"/>
        <v>Yes</v>
      </c>
    </row>
    <row r="166" spans="1:11" ht="15.75" x14ac:dyDescent="0.25">
      <c r="A166" s="4" t="s">
        <v>308</v>
      </c>
      <c r="B166" s="4" t="s">
        <v>327</v>
      </c>
      <c r="C166" s="6" t="s">
        <v>2317</v>
      </c>
      <c r="D166" s="5" t="s">
        <v>328</v>
      </c>
      <c r="E166" s="6" t="s">
        <v>12</v>
      </c>
      <c r="F166" s="7">
        <v>77.94</v>
      </c>
      <c r="G166" s="4" t="str">
        <f t="shared" si="6"/>
        <v>Yes</v>
      </c>
      <c r="H166" s="6">
        <v>18.200000000000003</v>
      </c>
      <c r="I166" s="4" t="str">
        <f t="shared" si="7"/>
        <v>No</v>
      </c>
      <c r="J166" s="4" t="s">
        <v>13</v>
      </c>
      <c r="K166" s="4" t="str">
        <f t="shared" si="8"/>
        <v>Yes</v>
      </c>
    </row>
    <row r="167" spans="1:11" ht="15.75" x14ac:dyDescent="0.25">
      <c r="A167" s="4" t="s">
        <v>308</v>
      </c>
      <c r="B167" s="4" t="s">
        <v>347</v>
      </c>
      <c r="C167" s="6" t="s">
        <v>2317</v>
      </c>
      <c r="D167" s="5" t="s">
        <v>348</v>
      </c>
      <c r="E167" s="6" t="s">
        <v>16</v>
      </c>
      <c r="F167" s="7">
        <v>73.819999999999993</v>
      </c>
      <c r="G167" s="4" t="str">
        <f t="shared" si="6"/>
        <v>Yes</v>
      </c>
      <c r="H167" s="6">
        <v>11.299999999999997</v>
      </c>
      <c r="I167" s="4" t="str">
        <f t="shared" si="7"/>
        <v>No</v>
      </c>
      <c r="J167" s="4" t="s">
        <v>13</v>
      </c>
      <c r="K167" s="4" t="str">
        <f t="shared" si="8"/>
        <v>Yes</v>
      </c>
    </row>
    <row r="168" spans="1:11" ht="15.75" x14ac:dyDescent="0.25">
      <c r="A168" s="4" t="s">
        <v>308</v>
      </c>
      <c r="B168" s="4" t="s">
        <v>325</v>
      </c>
      <c r="C168" s="6" t="s">
        <v>2317</v>
      </c>
      <c r="D168" s="5" t="s">
        <v>326</v>
      </c>
      <c r="E168" s="6" t="s">
        <v>12</v>
      </c>
      <c r="F168" s="7">
        <v>84.69</v>
      </c>
      <c r="G168" s="4" t="str">
        <f t="shared" si="6"/>
        <v>Yes</v>
      </c>
      <c r="H168" s="6">
        <v>15.799999999999997</v>
      </c>
      <c r="I168" s="4" t="str">
        <f t="shared" si="7"/>
        <v>No</v>
      </c>
      <c r="J168" s="4" t="s">
        <v>7</v>
      </c>
      <c r="K168" s="4" t="str">
        <f t="shared" si="8"/>
        <v>No</v>
      </c>
    </row>
    <row r="169" spans="1:11" ht="15.75" x14ac:dyDescent="0.25">
      <c r="A169" s="4" t="s">
        <v>308</v>
      </c>
      <c r="B169" s="4" t="s">
        <v>313</v>
      </c>
      <c r="C169" s="6" t="s">
        <v>2317</v>
      </c>
      <c r="D169" s="5" t="s">
        <v>314</v>
      </c>
      <c r="E169" s="6" t="s">
        <v>6</v>
      </c>
      <c r="F169" s="7">
        <v>82.95</v>
      </c>
      <c r="G169" s="4" t="str">
        <f t="shared" si="6"/>
        <v>Yes</v>
      </c>
      <c r="H169" s="6">
        <v>16.900000000000006</v>
      </c>
      <c r="I169" s="4" t="str">
        <f t="shared" si="7"/>
        <v>No</v>
      </c>
      <c r="J169" s="4" t="s">
        <v>13</v>
      </c>
      <c r="K169" s="4" t="str">
        <f t="shared" si="8"/>
        <v>Yes</v>
      </c>
    </row>
    <row r="170" spans="1:11" ht="15.75" x14ac:dyDescent="0.25">
      <c r="A170" s="4" t="s">
        <v>308</v>
      </c>
      <c r="B170" s="4" t="s">
        <v>313</v>
      </c>
      <c r="C170" s="6" t="s">
        <v>2317</v>
      </c>
      <c r="D170" s="5" t="s">
        <v>314</v>
      </c>
      <c r="E170" s="6" t="s">
        <v>16</v>
      </c>
      <c r="F170" s="7">
        <v>82.95</v>
      </c>
      <c r="G170" s="4" t="str">
        <f t="shared" si="6"/>
        <v>Yes</v>
      </c>
      <c r="H170" s="6">
        <v>16.900000000000006</v>
      </c>
      <c r="I170" s="4" t="str">
        <f t="shared" si="7"/>
        <v>No</v>
      </c>
      <c r="J170" s="4" t="s">
        <v>61</v>
      </c>
      <c r="K170" s="4" t="str">
        <f t="shared" si="8"/>
        <v>Yes</v>
      </c>
    </row>
    <row r="171" spans="1:11" ht="15.75" x14ac:dyDescent="0.25">
      <c r="A171" s="4" t="s">
        <v>308</v>
      </c>
      <c r="B171" s="4" t="s">
        <v>359</v>
      </c>
      <c r="C171" s="6" t="s">
        <v>2317</v>
      </c>
      <c r="D171" s="5" t="s">
        <v>360</v>
      </c>
      <c r="E171" s="6" t="s">
        <v>12</v>
      </c>
      <c r="F171" s="7">
        <v>70.709999999999994</v>
      </c>
      <c r="G171" s="4" t="str">
        <f t="shared" si="6"/>
        <v>Yes</v>
      </c>
      <c r="H171" s="6">
        <v>11.200000000000003</v>
      </c>
      <c r="I171" s="4" t="str">
        <f t="shared" si="7"/>
        <v>No</v>
      </c>
      <c r="J171" s="4" t="s">
        <v>7</v>
      </c>
      <c r="K171" s="4" t="str">
        <f t="shared" si="8"/>
        <v>No</v>
      </c>
    </row>
    <row r="172" spans="1:11" ht="15.75" x14ac:dyDescent="0.25">
      <c r="A172" s="4" t="s">
        <v>308</v>
      </c>
      <c r="B172" s="4" t="s">
        <v>315</v>
      </c>
      <c r="C172" s="6" t="s">
        <v>2317</v>
      </c>
      <c r="D172" s="5" t="s">
        <v>316</v>
      </c>
      <c r="E172" s="6" t="s">
        <v>6</v>
      </c>
      <c r="F172" s="7">
        <v>59.47</v>
      </c>
      <c r="G172" s="4" t="str">
        <f t="shared" si="6"/>
        <v>No</v>
      </c>
      <c r="H172" s="6">
        <v>18.700000000000003</v>
      </c>
      <c r="I172" s="4" t="str">
        <f t="shared" si="7"/>
        <v>No</v>
      </c>
      <c r="J172" s="4" t="s">
        <v>13</v>
      </c>
      <c r="K172" s="4" t="str">
        <f t="shared" si="8"/>
        <v>Yes</v>
      </c>
    </row>
    <row r="173" spans="1:11" ht="15.75" x14ac:dyDescent="0.25">
      <c r="A173" s="4" t="s">
        <v>308</v>
      </c>
      <c r="B173" s="11" t="s">
        <v>2334</v>
      </c>
      <c r="C173" s="6" t="s">
        <v>2317</v>
      </c>
      <c r="D173" s="5" t="s">
        <v>2335</v>
      </c>
      <c r="E173" s="8" t="s">
        <v>2321</v>
      </c>
      <c r="F173" s="9">
        <v>78.02</v>
      </c>
      <c r="G173" s="4" t="str">
        <f t="shared" si="6"/>
        <v>Yes</v>
      </c>
      <c r="H173" s="6">
        <v>16.8</v>
      </c>
      <c r="I173" s="4" t="str">
        <f t="shared" si="7"/>
        <v>No</v>
      </c>
      <c r="J173" s="8" t="s">
        <v>104</v>
      </c>
      <c r="K173" s="4" t="str">
        <f t="shared" si="8"/>
        <v>No</v>
      </c>
    </row>
    <row r="174" spans="1:11" ht="15.75" x14ac:dyDescent="0.25">
      <c r="A174" s="4" t="s">
        <v>308</v>
      </c>
      <c r="B174" s="4" t="s">
        <v>335</v>
      </c>
      <c r="C174" s="6" t="s">
        <v>2317</v>
      </c>
      <c r="D174" s="5" t="s">
        <v>336</v>
      </c>
      <c r="E174" s="6" t="s">
        <v>12</v>
      </c>
      <c r="F174" s="7">
        <v>70.5</v>
      </c>
      <c r="G174" s="4" t="str">
        <f t="shared" si="6"/>
        <v>Yes</v>
      </c>
      <c r="H174" s="6">
        <v>11.799999999999997</v>
      </c>
      <c r="I174" s="4" t="str">
        <f t="shared" si="7"/>
        <v>No</v>
      </c>
      <c r="J174" s="4" t="s">
        <v>24</v>
      </c>
      <c r="K174" s="4" t="str">
        <f t="shared" si="8"/>
        <v>No</v>
      </c>
    </row>
    <row r="175" spans="1:11" ht="15.75" x14ac:dyDescent="0.25">
      <c r="A175" s="4" t="s">
        <v>308</v>
      </c>
      <c r="B175" s="4" t="s">
        <v>329</v>
      </c>
      <c r="C175" s="6" t="s">
        <v>2317</v>
      </c>
      <c r="D175" s="5" t="s">
        <v>330</v>
      </c>
      <c r="E175" s="6" t="s">
        <v>12</v>
      </c>
      <c r="F175" s="7">
        <v>87.68</v>
      </c>
      <c r="G175" s="4" t="str">
        <f t="shared" si="6"/>
        <v>Yes</v>
      </c>
      <c r="H175" s="6">
        <v>26.299999999999997</v>
      </c>
      <c r="I175" s="4" t="str">
        <f t="shared" si="7"/>
        <v>Yes</v>
      </c>
      <c r="J175" s="4" t="s">
        <v>17</v>
      </c>
      <c r="K175" s="4" t="str">
        <f t="shared" si="8"/>
        <v>No</v>
      </c>
    </row>
    <row r="176" spans="1:11" ht="15.75" x14ac:dyDescent="0.25">
      <c r="A176" s="4" t="s">
        <v>308</v>
      </c>
      <c r="B176" s="11" t="s">
        <v>2420</v>
      </c>
      <c r="C176" s="6" t="s">
        <v>2317</v>
      </c>
      <c r="D176" s="5" t="s">
        <v>2332</v>
      </c>
      <c r="E176" s="8" t="s">
        <v>2321</v>
      </c>
      <c r="F176" s="9">
        <v>73.66</v>
      </c>
      <c r="G176" s="4" t="str">
        <f t="shared" si="6"/>
        <v>Yes</v>
      </c>
      <c r="H176" s="6">
        <v>11.8</v>
      </c>
      <c r="I176" s="4" t="str">
        <f t="shared" si="7"/>
        <v>No</v>
      </c>
      <c r="J176" s="8" t="s">
        <v>104</v>
      </c>
      <c r="K176" s="4" t="str">
        <f t="shared" si="8"/>
        <v>No</v>
      </c>
    </row>
    <row r="177" spans="1:11" ht="15.75" x14ac:dyDescent="0.25">
      <c r="A177" s="4" t="s">
        <v>308</v>
      </c>
      <c r="B177" s="4" t="s">
        <v>357</v>
      </c>
      <c r="C177" s="6" t="s">
        <v>2317</v>
      </c>
      <c r="D177" s="5" t="s">
        <v>358</v>
      </c>
      <c r="E177" s="6" t="s">
        <v>12</v>
      </c>
      <c r="F177" s="7">
        <v>64.38</v>
      </c>
      <c r="G177" s="4" t="str">
        <f t="shared" si="6"/>
        <v>No</v>
      </c>
      <c r="H177" s="6">
        <v>20</v>
      </c>
      <c r="I177" s="4" t="str">
        <f t="shared" si="7"/>
        <v>No</v>
      </c>
      <c r="J177" s="4" t="s">
        <v>24</v>
      </c>
      <c r="K177" s="4" t="str">
        <f t="shared" si="8"/>
        <v>No</v>
      </c>
    </row>
    <row r="178" spans="1:11" ht="15.75" x14ac:dyDescent="0.25">
      <c r="A178" s="4" t="s">
        <v>308</v>
      </c>
      <c r="B178" s="4" t="s">
        <v>369</v>
      </c>
      <c r="C178" s="6" t="s">
        <v>2317</v>
      </c>
      <c r="D178" s="5" t="s">
        <v>370</v>
      </c>
      <c r="E178" s="6" t="s">
        <v>16</v>
      </c>
      <c r="F178" s="7">
        <v>63.43</v>
      </c>
      <c r="G178" s="4" t="str">
        <f t="shared" si="6"/>
        <v>No</v>
      </c>
      <c r="H178" s="6">
        <v>21.099999999999994</v>
      </c>
      <c r="I178" s="4" t="str">
        <f t="shared" si="7"/>
        <v>Yes</v>
      </c>
      <c r="J178" s="4" t="s">
        <v>13</v>
      </c>
      <c r="K178" s="4" t="str">
        <f t="shared" si="8"/>
        <v>Yes</v>
      </c>
    </row>
    <row r="179" spans="1:11" ht="15.75" x14ac:dyDescent="0.25">
      <c r="A179" s="4" t="s">
        <v>308</v>
      </c>
      <c r="B179" s="4" t="s">
        <v>361</v>
      </c>
      <c r="C179" s="6" t="s">
        <v>2317</v>
      </c>
      <c r="D179" s="5" t="s">
        <v>362</v>
      </c>
      <c r="E179" s="6" t="s">
        <v>12</v>
      </c>
      <c r="F179" s="7">
        <v>73.87</v>
      </c>
      <c r="G179" s="4" t="str">
        <f t="shared" si="6"/>
        <v>Yes</v>
      </c>
      <c r="H179" s="6">
        <v>24</v>
      </c>
      <c r="I179" s="4" t="str">
        <f t="shared" si="7"/>
        <v>Yes</v>
      </c>
      <c r="J179" s="4" t="s">
        <v>13</v>
      </c>
      <c r="K179" s="4" t="str">
        <f t="shared" si="8"/>
        <v>Yes</v>
      </c>
    </row>
    <row r="180" spans="1:11" ht="15.75" x14ac:dyDescent="0.25">
      <c r="A180" s="4" t="s">
        <v>308</v>
      </c>
      <c r="B180" s="4" t="s">
        <v>337</v>
      </c>
      <c r="C180" s="6" t="s">
        <v>2317</v>
      </c>
      <c r="D180" s="5" t="s">
        <v>338</v>
      </c>
      <c r="E180" s="6" t="s">
        <v>16</v>
      </c>
      <c r="F180" s="7">
        <v>70.790000000000006</v>
      </c>
      <c r="G180" s="4" t="str">
        <f t="shared" si="6"/>
        <v>Yes</v>
      </c>
      <c r="H180" s="6">
        <v>26.299999999999997</v>
      </c>
      <c r="I180" s="4" t="str">
        <f t="shared" si="7"/>
        <v>Yes</v>
      </c>
      <c r="J180" s="4" t="s">
        <v>13</v>
      </c>
      <c r="K180" s="4" t="str">
        <f t="shared" si="8"/>
        <v>Yes</v>
      </c>
    </row>
    <row r="181" spans="1:11" ht="15.75" x14ac:dyDescent="0.25">
      <c r="A181" s="4" t="s">
        <v>308</v>
      </c>
      <c r="B181" s="4" t="s">
        <v>339</v>
      </c>
      <c r="C181" s="6" t="s">
        <v>2317</v>
      </c>
      <c r="D181" s="5" t="s">
        <v>340</v>
      </c>
      <c r="E181" s="6" t="s">
        <v>12</v>
      </c>
      <c r="F181" s="7">
        <v>88.06</v>
      </c>
      <c r="G181" s="4" t="str">
        <f t="shared" si="6"/>
        <v>Yes</v>
      </c>
      <c r="H181" s="6">
        <v>16.200000000000003</v>
      </c>
      <c r="I181" s="4" t="str">
        <f t="shared" si="7"/>
        <v>No</v>
      </c>
      <c r="J181" s="4" t="s">
        <v>24</v>
      </c>
      <c r="K181" s="4" t="str">
        <f t="shared" si="8"/>
        <v>No</v>
      </c>
    </row>
    <row r="182" spans="1:11" ht="15.75" x14ac:dyDescent="0.25">
      <c r="A182" s="4" t="s">
        <v>308</v>
      </c>
      <c r="B182" s="4" t="s">
        <v>341</v>
      </c>
      <c r="C182" s="6" t="s">
        <v>2317</v>
      </c>
      <c r="D182" s="5" t="s">
        <v>342</v>
      </c>
      <c r="E182" s="6" t="s">
        <v>16</v>
      </c>
      <c r="F182" s="7">
        <v>86.94</v>
      </c>
      <c r="G182" s="4" t="str">
        <f t="shared" si="6"/>
        <v>Yes</v>
      </c>
      <c r="H182" s="6">
        <v>22</v>
      </c>
      <c r="I182" s="4" t="str">
        <f t="shared" si="7"/>
        <v>Yes</v>
      </c>
      <c r="J182" s="4" t="s">
        <v>7</v>
      </c>
      <c r="K182" s="4" t="str">
        <f t="shared" si="8"/>
        <v>No</v>
      </c>
    </row>
    <row r="183" spans="1:11" ht="15.75" x14ac:dyDescent="0.25">
      <c r="A183" s="4" t="s">
        <v>308</v>
      </c>
      <c r="B183" s="4" t="s">
        <v>365</v>
      </c>
      <c r="C183" s="6" t="s">
        <v>2317</v>
      </c>
      <c r="D183" s="5" t="s">
        <v>366</v>
      </c>
      <c r="E183" s="6" t="s">
        <v>6</v>
      </c>
      <c r="F183" s="7">
        <v>75.86</v>
      </c>
      <c r="G183" s="4" t="str">
        <f t="shared" si="6"/>
        <v>Yes</v>
      </c>
      <c r="H183" s="6">
        <v>21.5</v>
      </c>
      <c r="I183" s="4" t="str">
        <f t="shared" si="7"/>
        <v>Yes</v>
      </c>
      <c r="J183" s="4" t="s">
        <v>13</v>
      </c>
      <c r="K183" s="4" t="str">
        <f t="shared" si="8"/>
        <v>Yes</v>
      </c>
    </row>
    <row r="184" spans="1:11" ht="15.75" x14ac:dyDescent="0.25">
      <c r="A184" s="4" t="s">
        <v>308</v>
      </c>
      <c r="B184" s="4" t="s">
        <v>345</v>
      </c>
      <c r="C184" s="6" t="s">
        <v>2317</v>
      </c>
      <c r="D184" s="5" t="s">
        <v>346</v>
      </c>
      <c r="E184" s="6" t="s">
        <v>12</v>
      </c>
      <c r="F184" s="7">
        <v>55.56</v>
      </c>
      <c r="G184" s="4" t="str">
        <f t="shared" si="6"/>
        <v>No</v>
      </c>
      <c r="H184" s="6">
        <v>21.400000000000006</v>
      </c>
      <c r="I184" s="4" t="str">
        <f t="shared" si="7"/>
        <v>Yes</v>
      </c>
      <c r="J184" s="4" t="s">
        <v>24</v>
      </c>
      <c r="K184" s="4" t="str">
        <f t="shared" si="8"/>
        <v>No</v>
      </c>
    </row>
    <row r="185" spans="1:11" ht="15.75" x14ac:dyDescent="0.25">
      <c r="A185" s="4" t="s">
        <v>308</v>
      </c>
      <c r="B185" s="4" t="s">
        <v>311</v>
      </c>
      <c r="C185" s="6" t="s">
        <v>2318</v>
      </c>
      <c r="D185" s="5" t="s">
        <v>312</v>
      </c>
      <c r="E185" s="6" t="s">
        <v>6</v>
      </c>
      <c r="F185" s="7">
        <v>55.13</v>
      </c>
      <c r="G185" s="4" t="str">
        <f t="shared" si="6"/>
        <v>No</v>
      </c>
      <c r="H185" s="6">
        <v>11.200000000000003</v>
      </c>
      <c r="I185" s="4" t="str">
        <f t="shared" si="7"/>
        <v>No</v>
      </c>
      <c r="J185" s="4" t="s">
        <v>24</v>
      </c>
      <c r="K185" s="4" t="str">
        <f t="shared" si="8"/>
        <v>No</v>
      </c>
    </row>
    <row r="186" spans="1:11" ht="15.75" x14ac:dyDescent="0.25">
      <c r="A186" s="4" t="s">
        <v>308</v>
      </c>
      <c r="B186" s="4" t="s">
        <v>375</v>
      </c>
      <c r="C186" s="6" t="s">
        <v>2318</v>
      </c>
      <c r="D186" s="5" t="s">
        <v>376</v>
      </c>
      <c r="E186" s="6" t="s">
        <v>12</v>
      </c>
      <c r="F186" s="7">
        <v>43.15</v>
      </c>
      <c r="G186" s="4" t="str">
        <f t="shared" si="6"/>
        <v>No</v>
      </c>
      <c r="H186" s="6">
        <v>18.900000000000006</v>
      </c>
      <c r="I186" s="4" t="str">
        <f t="shared" si="7"/>
        <v>No</v>
      </c>
      <c r="J186" s="4" t="s">
        <v>24</v>
      </c>
      <c r="K186" s="4" t="str">
        <f t="shared" si="8"/>
        <v>No</v>
      </c>
    </row>
    <row r="187" spans="1:11" ht="15.75" x14ac:dyDescent="0.25">
      <c r="A187" s="4" t="s">
        <v>308</v>
      </c>
      <c r="B187" s="4" t="s">
        <v>373</v>
      </c>
      <c r="C187" s="6" t="s">
        <v>2318</v>
      </c>
      <c r="D187" s="5" t="s">
        <v>374</v>
      </c>
      <c r="E187" s="6" t="s">
        <v>6</v>
      </c>
      <c r="F187" s="7">
        <v>45.4</v>
      </c>
      <c r="G187" s="4" t="str">
        <f t="shared" si="6"/>
        <v>No</v>
      </c>
      <c r="H187" s="6">
        <v>12.099999999999994</v>
      </c>
      <c r="I187" s="4" t="str">
        <f t="shared" si="7"/>
        <v>No</v>
      </c>
      <c r="J187" s="4" t="s">
        <v>24</v>
      </c>
      <c r="K187" s="4" t="str">
        <f t="shared" si="8"/>
        <v>No</v>
      </c>
    </row>
    <row r="188" spans="1:11" ht="15.75" x14ac:dyDescent="0.25">
      <c r="A188" s="4" t="s">
        <v>308</v>
      </c>
      <c r="B188" s="4" t="s">
        <v>371</v>
      </c>
      <c r="C188" s="6" t="s">
        <v>2318</v>
      </c>
      <c r="D188" s="5" t="s">
        <v>372</v>
      </c>
      <c r="E188" s="6" t="s">
        <v>12</v>
      </c>
      <c r="F188" s="7">
        <v>10.43</v>
      </c>
      <c r="G188" s="4" t="str">
        <f t="shared" si="6"/>
        <v>No</v>
      </c>
      <c r="H188" s="6">
        <v>11.799999999999997</v>
      </c>
      <c r="I188" s="4" t="str">
        <f t="shared" si="7"/>
        <v>No</v>
      </c>
      <c r="J188" s="4" t="s">
        <v>17</v>
      </c>
      <c r="K188" s="4" t="str">
        <f t="shared" si="8"/>
        <v>No</v>
      </c>
    </row>
    <row r="189" spans="1:11" ht="15.75" x14ac:dyDescent="0.25">
      <c r="A189" s="4" t="s">
        <v>308</v>
      </c>
      <c r="B189" s="4" t="s">
        <v>371</v>
      </c>
      <c r="C189" s="6" t="s">
        <v>2318</v>
      </c>
      <c r="D189" s="5" t="s">
        <v>372</v>
      </c>
      <c r="E189" s="6" t="s">
        <v>16</v>
      </c>
      <c r="F189" s="7">
        <v>10.43</v>
      </c>
      <c r="G189" s="4" t="str">
        <f t="shared" si="6"/>
        <v>No</v>
      </c>
      <c r="H189" s="6">
        <v>11.799999999999997</v>
      </c>
      <c r="I189" s="4" t="str">
        <f t="shared" si="7"/>
        <v>No</v>
      </c>
      <c r="J189" s="4" t="s">
        <v>17</v>
      </c>
      <c r="K189" s="4" t="str">
        <f t="shared" si="8"/>
        <v>No</v>
      </c>
    </row>
    <row r="190" spans="1:11" ht="15.75" x14ac:dyDescent="0.25">
      <c r="A190" s="4" t="s">
        <v>308</v>
      </c>
      <c r="B190" s="4" t="s">
        <v>367</v>
      </c>
      <c r="C190" s="6" t="s">
        <v>2318</v>
      </c>
      <c r="D190" s="5" t="s">
        <v>368</v>
      </c>
      <c r="E190" s="6" t="s">
        <v>12</v>
      </c>
      <c r="F190" s="7">
        <v>58.53</v>
      </c>
      <c r="G190" s="4" t="str">
        <f t="shared" si="6"/>
        <v>No</v>
      </c>
      <c r="H190" s="6">
        <v>10.099999999999994</v>
      </c>
      <c r="I190" s="4" t="str">
        <f t="shared" si="7"/>
        <v>No</v>
      </c>
      <c r="J190" s="4" t="s">
        <v>7</v>
      </c>
      <c r="K190" s="4" t="str">
        <f t="shared" si="8"/>
        <v>No</v>
      </c>
    </row>
    <row r="191" spans="1:11" ht="15.75" x14ac:dyDescent="0.25">
      <c r="A191" s="4" t="s">
        <v>308</v>
      </c>
      <c r="B191" s="4" t="s">
        <v>317</v>
      </c>
      <c r="C191" s="6" t="s">
        <v>2318</v>
      </c>
      <c r="D191" s="5" t="s">
        <v>318</v>
      </c>
      <c r="E191" s="6" t="s">
        <v>6</v>
      </c>
      <c r="F191" s="7">
        <v>46.61</v>
      </c>
      <c r="G191" s="4" t="str">
        <f t="shared" si="6"/>
        <v>No</v>
      </c>
      <c r="H191" s="6">
        <v>8.9000000000000057</v>
      </c>
      <c r="I191" s="4" t="str">
        <f t="shared" si="7"/>
        <v>No</v>
      </c>
      <c r="J191" s="4" t="s">
        <v>7</v>
      </c>
      <c r="K191" s="4" t="str">
        <f t="shared" si="8"/>
        <v>No</v>
      </c>
    </row>
    <row r="192" spans="1:11" ht="15.75" x14ac:dyDescent="0.25">
      <c r="A192" s="4" t="s">
        <v>308</v>
      </c>
      <c r="B192" s="4" t="s">
        <v>331</v>
      </c>
      <c r="C192" s="6" t="s">
        <v>2318</v>
      </c>
      <c r="D192" s="5" t="s">
        <v>332</v>
      </c>
      <c r="E192" s="6" t="s">
        <v>16</v>
      </c>
      <c r="F192" s="7">
        <v>49.35</v>
      </c>
      <c r="G192" s="4" t="str">
        <f t="shared" si="6"/>
        <v>No</v>
      </c>
      <c r="H192" s="6">
        <v>14.400000000000006</v>
      </c>
      <c r="I192" s="4" t="str">
        <f t="shared" si="7"/>
        <v>No</v>
      </c>
      <c r="J192" s="4" t="s">
        <v>24</v>
      </c>
      <c r="K192" s="4" t="str">
        <f t="shared" si="8"/>
        <v>No</v>
      </c>
    </row>
    <row r="193" spans="1:11" ht="15.75" x14ac:dyDescent="0.25">
      <c r="A193" s="4" t="s">
        <v>308</v>
      </c>
      <c r="B193" s="4" t="s">
        <v>353</v>
      </c>
      <c r="C193" s="6" t="s">
        <v>2318</v>
      </c>
      <c r="D193" s="5" t="s">
        <v>354</v>
      </c>
      <c r="E193" s="6" t="s">
        <v>12</v>
      </c>
      <c r="F193" s="7">
        <v>25</v>
      </c>
      <c r="G193" s="4" t="str">
        <f t="shared" si="6"/>
        <v>No</v>
      </c>
      <c r="H193" s="6">
        <v>9.7000000000000028</v>
      </c>
      <c r="I193" s="4" t="str">
        <f t="shared" si="7"/>
        <v>No</v>
      </c>
      <c r="J193" s="4" t="s">
        <v>7</v>
      </c>
      <c r="K193" s="4" t="str">
        <f t="shared" si="8"/>
        <v>No</v>
      </c>
    </row>
    <row r="194" spans="1:11" ht="15.75" x14ac:dyDescent="0.25">
      <c r="A194" s="4" t="s">
        <v>308</v>
      </c>
      <c r="B194" s="4" t="s">
        <v>355</v>
      </c>
      <c r="C194" s="6" t="s">
        <v>2318</v>
      </c>
      <c r="D194" s="5" t="s">
        <v>356</v>
      </c>
      <c r="E194" s="6" t="s">
        <v>16</v>
      </c>
      <c r="F194" s="7">
        <v>63.76</v>
      </c>
      <c r="G194" s="4" t="str">
        <f t="shared" si="6"/>
        <v>No</v>
      </c>
      <c r="H194" s="6">
        <v>10.700000000000003</v>
      </c>
      <c r="I194" s="4" t="str">
        <f t="shared" si="7"/>
        <v>No</v>
      </c>
      <c r="J194" s="4" t="s">
        <v>7</v>
      </c>
      <c r="K194" s="4" t="str">
        <f t="shared" si="8"/>
        <v>No</v>
      </c>
    </row>
    <row r="195" spans="1:11" ht="15.75" x14ac:dyDescent="0.25">
      <c r="A195" s="4" t="s">
        <v>308</v>
      </c>
      <c r="B195" s="4" t="s">
        <v>349</v>
      </c>
      <c r="C195" s="6" t="s">
        <v>2318</v>
      </c>
      <c r="D195" s="5" t="s">
        <v>350</v>
      </c>
      <c r="E195" s="6" t="s">
        <v>12</v>
      </c>
      <c r="F195" s="7">
        <v>15.73</v>
      </c>
      <c r="G195" s="4" t="str">
        <f t="shared" ref="G195:G258" si="9">IF($F195&gt;70, "Yes", "No")</f>
        <v>No</v>
      </c>
      <c r="H195" s="6">
        <v>16.900000000000006</v>
      </c>
      <c r="I195" s="4" t="str">
        <f t="shared" ref="I195:I258" si="10">IF($H195&gt;20, "Yes", "No")</f>
        <v>No</v>
      </c>
      <c r="J195" s="4" t="s">
        <v>24</v>
      </c>
      <c r="K195" s="4" t="str">
        <f t="shared" ref="K195:K258" si="11">IF(OR(EXACT("Below Average", $J195), EXACT("Unsatisfactory", $J195)), "Yes", "No")</f>
        <v>No</v>
      </c>
    </row>
    <row r="196" spans="1:11" ht="15.75" x14ac:dyDescent="0.25">
      <c r="A196" s="4" t="s">
        <v>308</v>
      </c>
      <c r="B196" s="4" t="s">
        <v>351</v>
      </c>
      <c r="C196" s="6" t="s">
        <v>2318</v>
      </c>
      <c r="D196" s="5" t="s">
        <v>352</v>
      </c>
      <c r="E196" s="6" t="s">
        <v>16</v>
      </c>
      <c r="F196" s="7">
        <v>23.23</v>
      </c>
      <c r="G196" s="4" t="str">
        <f t="shared" si="9"/>
        <v>No</v>
      </c>
      <c r="H196" s="6">
        <v>14.299999999999997</v>
      </c>
      <c r="I196" s="4" t="str">
        <f t="shared" si="10"/>
        <v>No</v>
      </c>
      <c r="J196" s="4" t="s">
        <v>7</v>
      </c>
      <c r="K196" s="4" t="str">
        <f t="shared" si="11"/>
        <v>No</v>
      </c>
    </row>
    <row r="197" spans="1:11" ht="15.75" x14ac:dyDescent="0.25">
      <c r="A197" s="4" t="s">
        <v>308</v>
      </c>
      <c r="B197" s="4" t="s">
        <v>381</v>
      </c>
      <c r="C197" s="6" t="s">
        <v>2318</v>
      </c>
      <c r="D197" s="5" t="s">
        <v>382</v>
      </c>
      <c r="E197" s="6" t="s">
        <v>12</v>
      </c>
      <c r="F197" s="7">
        <v>53.31</v>
      </c>
      <c r="G197" s="4" t="str">
        <f t="shared" si="9"/>
        <v>No</v>
      </c>
      <c r="H197" s="6" t="s">
        <v>299</v>
      </c>
      <c r="I197" s="4" t="str">
        <f t="shared" si="10"/>
        <v>Yes</v>
      </c>
      <c r="J197" s="4" t="s">
        <v>17</v>
      </c>
      <c r="K197" s="4" t="str">
        <f t="shared" si="11"/>
        <v>No</v>
      </c>
    </row>
    <row r="198" spans="1:11" ht="15.75" x14ac:dyDescent="0.25">
      <c r="A198" s="4" t="s">
        <v>308</v>
      </c>
      <c r="B198" s="4" t="s">
        <v>383</v>
      </c>
      <c r="C198" s="6" t="s">
        <v>2318</v>
      </c>
      <c r="D198" s="5" t="s">
        <v>384</v>
      </c>
      <c r="E198" s="6" t="s">
        <v>12</v>
      </c>
      <c r="F198" s="7">
        <v>33.799999999999997</v>
      </c>
      <c r="G198" s="4" t="str">
        <f t="shared" si="9"/>
        <v>No</v>
      </c>
      <c r="H198" s="6" t="s">
        <v>299</v>
      </c>
      <c r="I198" s="4" t="str">
        <f t="shared" si="10"/>
        <v>Yes</v>
      </c>
      <c r="J198" s="4" t="s">
        <v>17</v>
      </c>
      <c r="K198" s="4" t="str">
        <f t="shared" si="11"/>
        <v>No</v>
      </c>
    </row>
    <row r="199" spans="1:11" ht="15.75" x14ac:dyDescent="0.25">
      <c r="A199" s="4" t="s">
        <v>308</v>
      </c>
      <c r="B199" s="4" t="s">
        <v>387</v>
      </c>
      <c r="C199" s="6" t="s">
        <v>2318</v>
      </c>
      <c r="D199" s="5" t="s">
        <v>388</v>
      </c>
      <c r="E199" s="6" t="s">
        <v>6</v>
      </c>
      <c r="F199" s="7">
        <v>44.44</v>
      </c>
      <c r="G199" s="4" t="str">
        <f t="shared" si="9"/>
        <v>No</v>
      </c>
      <c r="H199" s="6" t="s">
        <v>299</v>
      </c>
      <c r="I199" s="4" t="str">
        <f t="shared" si="10"/>
        <v>Yes</v>
      </c>
      <c r="J199" s="4" t="s">
        <v>104</v>
      </c>
      <c r="K199" s="4" t="str">
        <f t="shared" si="11"/>
        <v>No</v>
      </c>
    </row>
    <row r="200" spans="1:11" ht="15.75" x14ac:dyDescent="0.25">
      <c r="A200" s="4" t="s">
        <v>308</v>
      </c>
      <c r="B200" s="4" t="s">
        <v>385</v>
      </c>
      <c r="C200" s="6" t="s">
        <v>2318</v>
      </c>
      <c r="D200" s="5" t="s">
        <v>386</v>
      </c>
      <c r="E200" s="6" t="s">
        <v>16</v>
      </c>
      <c r="F200" s="7">
        <v>58.1</v>
      </c>
      <c r="G200" s="4" t="str">
        <f t="shared" si="9"/>
        <v>No</v>
      </c>
      <c r="H200" s="6" t="s">
        <v>299</v>
      </c>
      <c r="I200" s="4" t="str">
        <f t="shared" si="10"/>
        <v>Yes</v>
      </c>
      <c r="J200" s="4" t="s">
        <v>7</v>
      </c>
      <c r="K200" s="4" t="str">
        <f t="shared" si="11"/>
        <v>No</v>
      </c>
    </row>
    <row r="201" spans="1:11" ht="15.75" x14ac:dyDescent="0.25">
      <c r="A201" s="4" t="s">
        <v>308</v>
      </c>
      <c r="B201" s="4" t="s">
        <v>309</v>
      </c>
      <c r="C201" s="6" t="s">
        <v>2318</v>
      </c>
      <c r="D201" s="5" t="s">
        <v>310</v>
      </c>
      <c r="E201" s="6" t="s">
        <v>6</v>
      </c>
      <c r="F201" s="7">
        <v>48.82</v>
      </c>
      <c r="G201" s="4" t="str">
        <f t="shared" si="9"/>
        <v>No</v>
      </c>
      <c r="H201" s="6">
        <v>10.299999999999997</v>
      </c>
      <c r="I201" s="4" t="str">
        <f t="shared" si="10"/>
        <v>No</v>
      </c>
      <c r="J201" s="4" t="s">
        <v>24</v>
      </c>
      <c r="K201" s="4" t="str">
        <f t="shared" si="11"/>
        <v>No</v>
      </c>
    </row>
    <row r="202" spans="1:11" ht="15.75" x14ac:dyDescent="0.25">
      <c r="A202" s="4" t="s">
        <v>308</v>
      </c>
      <c r="B202" s="4" t="s">
        <v>333</v>
      </c>
      <c r="C202" s="6" t="s">
        <v>2318</v>
      </c>
      <c r="D202" s="5" t="s">
        <v>334</v>
      </c>
      <c r="E202" s="6" t="s">
        <v>16</v>
      </c>
      <c r="F202" s="7">
        <v>48.93</v>
      </c>
      <c r="G202" s="4" t="str">
        <f t="shared" si="9"/>
        <v>No</v>
      </c>
      <c r="H202" s="6">
        <v>7.7000000000000028</v>
      </c>
      <c r="I202" s="4" t="str">
        <f t="shared" si="10"/>
        <v>No</v>
      </c>
      <c r="J202" s="4" t="s">
        <v>24</v>
      </c>
      <c r="K202" s="4" t="str">
        <f t="shared" si="11"/>
        <v>No</v>
      </c>
    </row>
    <row r="203" spans="1:11" ht="15.75" x14ac:dyDescent="0.25">
      <c r="A203" s="4" t="s">
        <v>308</v>
      </c>
      <c r="B203" s="4" t="s">
        <v>2336</v>
      </c>
      <c r="C203" s="6" t="s">
        <v>2318</v>
      </c>
      <c r="D203" s="5" t="s">
        <v>2333</v>
      </c>
      <c r="E203" s="8" t="s">
        <v>2321</v>
      </c>
      <c r="F203" s="9">
        <v>68.599999999999994</v>
      </c>
      <c r="G203" s="4" t="str">
        <f t="shared" si="9"/>
        <v>No</v>
      </c>
      <c r="H203" s="6">
        <v>10</v>
      </c>
      <c r="I203" s="4" t="str">
        <f t="shared" si="10"/>
        <v>No</v>
      </c>
      <c r="J203" s="12" t="s">
        <v>104</v>
      </c>
      <c r="K203" s="4" t="str">
        <f t="shared" si="11"/>
        <v>No</v>
      </c>
    </row>
    <row r="204" spans="1:11" ht="15.75" x14ac:dyDescent="0.25">
      <c r="A204" s="4" t="s">
        <v>308</v>
      </c>
      <c r="B204" s="4" t="s">
        <v>343</v>
      </c>
      <c r="C204" s="6" t="s">
        <v>2318</v>
      </c>
      <c r="D204" s="5" t="s">
        <v>344</v>
      </c>
      <c r="E204" s="6" t="s">
        <v>12</v>
      </c>
      <c r="F204" s="7">
        <v>59.37</v>
      </c>
      <c r="G204" s="4" t="str">
        <f t="shared" si="9"/>
        <v>No</v>
      </c>
      <c r="H204" s="6">
        <v>16</v>
      </c>
      <c r="I204" s="4" t="str">
        <f t="shared" si="10"/>
        <v>No</v>
      </c>
      <c r="J204" s="4" t="s">
        <v>7</v>
      </c>
      <c r="K204" s="4" t="str">
        <f t="shared" si="11"/>
        <v>No</v>
      </c>
    </row>
    <row r="205" spans="1:11" ht="15.75" x14ac:dyDescent="0.25">
      <c r="A205" s="4" t="s">
        <v>389</v>
      </c>
      <c r="B205" s="4" t="s">
        <v>390</v>
      </c>
      <c r="C205" s="6" t="s">
        <v>2317</v>
      </c>
      <c r="D205" s="5" t="s">
        <v>391</v>
      </c>
      <c r="E205" s="6" t="s">
        <v>6</v>
      </c>
      <c r="F205" s="7">
        <v>79.819999999999993</v>
      </c>
      <c r="G205" s="4" t="str">
        <f t="shared" si="9"/>
        <v>Yes</v>
      </c>
      <c r="H205" s="6">
        <v>7.2999999999999972</v>
      </c>
      <c r="I205" s="4" t="str">
        <f t="shared" si="10"/>
        <v>No</v>
      </c>
      <c r="J205" s="4" t="s">
        <v>24</v>
      </c>
      <c r="K205" s="4" t="str">
        <f t="shared" si="11"/>
        <v>No</v>
      </c>
    </row>
    <row r="206" spans="1:11" ht="15.75" x14ac:dyDescent="0.25">
      <c r="A206" s="4" t="s">
        <v>389</v>
      </c>
      <c r="B206" s="4" t="s">
        <v>392</v>
      </c>
      <c r="C206" s="6" t="s">
        <v>2317</v>
      </c>
      <c r="D206" s="5" t="s">
        <v>393</v>
      </c>
      <c r="E206" s="6" t="s">
        <v>12</v>
      </c>
      <c r="F206" s="7">
        <v>70.459999999999994</v>
      </c>
      <c r="G206" s="4" t="str">
        <f t="shared" si="9"/>
        <v>Yes</v>
      </c>
      <c r="H206" s="6">
        <v>10.799999999999997</v>
      </c>
      <c r="I206" s="4" t="str">
        <f t="shared" si="10"/>
        <v>No</v>
      </c>
      <c r="J206" s="4" t="s">
        <v>13</v>
      </c>
      <c r="K206" s="4" t="str">
        <f t="shared" si="11"/>
        <v>Yes</v>
      </c>
    </row>
    <row r="207" spans="1:11" ht="15.75" x14ac:dyDescent="0.25">
      <c r="A207" s="4" t="s">
        <v>389</v>
      </c>
      <c r="B207" s="4" t="s">
        <v>392</v>
      </c>
      <c r="C207" s="6" t="s">
        <v>2317</v>
      </c>
      <c r="D207" s="5" t="s">
        <v>393</v>
      </c>
      <c r="E207" s="6" t="s">
        <v>16</v>
      </c>
      <c r="F207" s="7">
        <v>70.459999999999994</v>
      </c>
      <c r="G207" s="4" t="str">
        <f t="shared" si="9"/>
        <v>Yes</v>
      </c>
      <c r="H207" s="6">
        <v>10.799999999999997</v>
      </c>
      <c r="I207" s="4" t="str">
        <f t="shared" si="10"/>
        <v>No</v>
      </c>
      <c r="J207" s="4" t="s">
        <v>24</v>
      </c>
      <c r="K207" s="4" t="str">
        <f t="shared" si="11"/>
        <v>No</v>
      </c>
    </row>
    <row r="208" spans="1:11" ht="15.75" x14ac:dyDescent="0.25">
      <c r="A208" s="4" t="s">
        <v>389</v>
      </c>
      <c r="B208" s="4" t="s">
        <v>394</v>
      </c>
      <c r="C208" s="6" t="s">
        <v>2317</v>
      </c>
      <c r="D208" s="5" t="s">
        <v>395</v>
      </c>
      <c r="E208" s="6" t="s">
        <v>12</v>
      </c>
      <c r="F208" s="7">
        <v>90.29</v>
      </c>
      <c r="G208" s="4" t="str">
        <f t="shared" si="9"/>
        <v>Yes</v>
      </c>
      <c r="H208" s="6">
        <v>6.5999999999999943</v>
      </c>
      <c r="I208" s="4" t="str">
        <f t="shared" si="10"/>
        <v>No</v>
      </c>
      <c r="J208" s="4" t="s">
        <v>24</v>
      </c>
      <c r="K208" s="4" t="str">
        <f t="shared" si="11"/>
        <v>No</v>
      </c>
    </row>
    <row r="209" spans="1:11" ht="15.75" x14ac:dyDescent="0.25">
      <c r="A209" s="4" t="s">
        <v>389</v>
      </c>
      <c r="B209" s="4" t="s">
        <v>394</v>
      </c>
      <c r="C209" s="6" t="s">
        <v>2317</v>
      </c>
      <c r="D209" s="5" t="s">
        <v>395</v>
      </c>
      <c r="E209" s="6" t="s">
        <v>16</v>
      </c>
      <c r="F209" s="7">
        <v>90.29</v>
      </c>
      <c r="G209" s="4" t="str">
        <f t="shared" si="9"/>
        <v>Yes</v>
      </c>
      <c r="H209" s="6">
        <v>6.5999999999999943</v>
      </c>
      <c r="I209" s="4" t="str">
        <f t="shared" si="10"/>
        <v>No</v>
      </c>
      <c r="J209" s="4" t="s">
        <v>7</v>
      </c>
      <c r="K209" s="4" t="str">
        <f t="shared" si="11"/>
        <v>No</v>
      </c>
    </row>
    <row r="210" spans="1:11" ht="15.75" x14ac:dyDescent="0.25">
      <c r="A210" s="4" t="s">
        <v>396</v>
      </c>
      <c r="B210" s="4" t="s">
        <v>416</v>
      </c>
      <c r="C210" s="6" t="s">
        <v>2317</v>
      </c>
      <c r="D210" s="5" t="s">
        <v>417</v>
      </c>
      <c r="E210" s="6" t="s">
        <v>12</v>
      </c>
      <c r="F210" s="7">
        <v>83.72</v>
      </c>
      <c r="G210" s="4" t="str">
        <f t="shared" si="9"/>
        <v>Yes</v>
      </c>
      <c r="H210" s="6">
        <v>20.200000000000003</v>
      </c>
      <c r="I210" s="4" t="str">
        <f t="shared" si="10"/>
        <v>Yes</v>
      </c>
      <c r="J210" s="4" t="s">
        <v>24</v>
      </c>
      <c r="K210" s="4" t="str">
        <f t="shared" si="11"/>
        <v>No</v>
      </c>
    </row>
    <row r="211" spans="1:11" ht="15.75" x14ac:dyDescent="0.25">
      <c r="A211" s="4" t="s">
        <v>396</v>
      </c>
      <c r="B211" s="4" t="s">
        <v>548</v>
      </c>
      <c r="C211" s="6" t="s">
        <v>2317</v>
      </c>
      <c r="D211" s="5" t="s">
        <v>549</v>
      </c>
      <c r="E211" s="6" t="s">
        <v>16</v>
      </c>
      <c r="F211" s="7">
        <v>46.77</v>
      </c>
      <c r="G211" s="4" t="str">
        <f t="shared" si="9"/>
        <v>No</v>
      </c>
      <c r="H211" s="6" t="s">
        <v>299</v>
      </c>
      <c r="I211" s="4" t="str">
        <f t="shared" si="10"/>
        <v>Yes</v>
      </c>
      <c r="J211" s="4" t="s">
        <v>13</v>
      </c>
      <c r="K211" s="4" t="str">
        <f t="shared" si="11"/>
        <v>Yes</v>
      </c>
    </row>
    <row r="212" spans="1:11" ht="15.75" x14ac:dyDescent="0.25">
      <c r="A212" s="4" t="s">
        <v>396</v>
      </c>
      <c r="B212" s="4" t="s">
        <v>475</v>
      </c>
      <c r="C212" s="6" t="s">
        <v>2317</v>
      </c>
      <c r="D212" s="5" t="s">
        <v>476</v>
      </c>
      <c r="E212" s="6" t="s">
        <v>12</v>
      </c>
      <c r="F212" s="7">
        <v>76.56</v>
      </c>
      <c r="G212" s="4" t="str">
        <f t="shared" si="9"/>
        <v>Yes</v>
      </c>
      <c r="H212" s="6">
        <v>23.099999999999994</v>
      </c>
      <c r="I212" s="4" t="str">
        <f t="shared" si="10"/>
        <v>Yes</v>
      </c>
      <c r="J212" s="4" t="s">
        <v>24</v>
      </c>
      <c r="K212" s="4" t="str">
        <f t="shared" si="11"/>
        <v>No</v>
      </c>
    </row>
    <row r="213" spans="1:11" ht="15.75" x14ac:dyDescent="0.25">
      <c r="A213" s="4" t="s">
        <v>396</v>
      </c>
      <c r="B213" s="4" t="s">
        <v>397</v>
      </c>
      <c r="C213" s="6" t="s">
        <v>2317</v>
      </c>
      <c r="D213" s="5" t="s">
        <v>398</v>
      </c>
      <c r="E213" s="6" t="s">
        <v>6</v>
      </c>
      <c r="F213" s="7">
        <v>87.75</v>
      </c>
      <c r="G213" s="4" t="str">
        <f t="shared" si="9"/>
        <v>Yes</v>
      </c>
      <c r="H213" s="6">
        <v>33.900000000000006</v>
      </c>
      <c r="I213" s="4" t="str">
        <f t="shared" si="10"/>
        <v>Yes</v>
      </c>
      <c r="J213" s="4" t="s">
        <v>13</v>
      </c>
      <c r="K213" s="4" t="str">
        <f t="shared" si="11"/>
        <v>Yes</v>
      </c>
    </row>
    <row r="214" spans="1:11" ht="15.75" x14ac:dyDescent="0.25">
      <c r="A214" s="4" t="s">
        <v>396</v>
      </c>
      <c r="B214" s="4" t="s">
        <v>397</v>
      </c>
      <c r="C214" s="6" t="s">
        <v>2317</v>
      </c>
      <c r="D214" s="5" t="s">
        <v>398</v>
      </c>
      <c r="E214" s="6" t="s">
        <v>16</v>
      </c>
      <c r="F214" s="7">
        <v>87.75</v>
      </c>
      <c r="G214" s="4" t="str">
        <f t="shared" si="9"/>
        <v>Yes</v>
      </c>
      <c r="H214" s="6">
        <v>33.900000000000006</v>
      </c>
      <c r="I214" s="4" t="str">
        <f t="shared" si="10"/>
        <v>Yes</v>
      </c>
      <c r="J214" s="4" t="s">
        <v>24</v>
      </c>
      <c r="K214" s="4" t="str">
        <f t="shared" si="11"/>
        <v>No</v>
      </c>
    </row>
    <row r="215" spans="1:11" ht="15.75" x14ac:dyDescent="0.25">
      <c r="A215" s="4" t="s">
        <v>396</v>
      </c>
      <c r="B215" s="4" t="s">
        <v>403</v>
      </c>
      <c r="C215" s="6" t="s">
        <v>2317</v>
      </c>
      <c r="D215" s="5" t="s">
        <v>404</v>
      </c>
      <c r="E215" s="6" t="s">
        <v>6</v>
      </c>
      <c r="F215" s="7">
        <v>92.51</v>
      </c>
      <c r="G215" s="4" t="str">
        <f t="shared" si="9"/>
        <v>Yes</v>
      </c>
      <c r="H215" s="6">
        <v>31.400000000000006</v>
      </c>
      <c r="I215" s="4" t="str">
        <f t="shared" si="10"/>
        <v>Yes</v>
      </c>
      <c r="J215" s="4" t="s">
        <v>13</v>
      </c>
      <c r="K215" s="4" t="str">
        <f t="shared" si="11"/>
        <v>Yes</v>
      </c>
    </row>
    <row r="216" spans="1:11" ht="15.75" x14ac:dyDescent="0.25">
      <c r="A216" s="4" t="s">
        <v>396</v>
      </c>
      <c r="B216" s="4" t="s">
        <v>2421</v>
      </c>
      <c r="C216" s="6" t="s">
        <v>2317</v>
      </c>
      <c r="D216" s="5" t="s">
        <v>487</v>
      </c>
      <c r="E216" s="6" t="s">
        <v>16</v>
      </c>
      <c r="F216" s="7">
        <v>57.16</v>
      </c>
      <c r="G216" s="4" t="str">
        <f t="shared" si="9"/>
        <v>No</v>
      </c>
      <c r="H216" s="6">
        <v>20</v>
      </c>
      <c r="I216" s="4" t="str">
        <f t="shared" si="10"/>
        <v>No</v>
      </c>
      <c r="J216" s="4" t="s">
        <v>24</v>
      </c>
      <c r="K216" s="4" t="str">
        <f t="shared" si="11"/>
        <v>No</v>
      </c>
    </row>
    <row r="217" spans="1:11" ht="15.75" x14ac:dyDescent="0.25">
      <c r="A217" s="4" t="s">
        <v>396</v>
      </c>
      <c r="B217" s="4" t="s">
        <v>502</v>
      </c>
      <c r="C217" s="6" t="s">
        <v>2317</v>
      </c>
      <c r="D217" s="5" t="s">
        <v>503</v>
      </c>
      <c r="E217" s="6" t="s">
        <v>12</v>
      </c>
      <c r="F217" s="7">
        <v>15.37</v>
      </c>
      <c r="G217" s="4" t="str">
        <f t="shared" si="9"/>
        <v>No</v>
      </c>
      <c r="H217" s="6">
        <v>20</v>
      </c>
      <c r="I217" s="4" t="str">
        <f t="shared" si="10"/>
        <v>No</v>
      </c>
      <c r="J217" s="4" t="s">
        <v>17</v>
      </c>
      <c r="K217" s="4" t="str">
        <f t="shared" si="11"/>
        <v>No</v>
      </c>
    </row>
    <row r="218" spans="1:11" ht="15.75" x14ac:dyDescent="0.25">
      <c r="A218" s="4" t="s">
        <v>396</v>
      </c>
      <c r="B218" s="4" t="s">
        <v>542</v>
      </c>
      <c r="C218" s="6" t="s">
        <v>2317</v>
      </c>
      <c r="D218" s="5" t="s">
        <v>543</v>
      </c>
      <c r="E218" s="6" t="s">
        <v>6</v>
      </c>
      <c r="F218" s="7">
        <v>52.76</v>
      </c>
      <c r="G218" s="4" t="str">
        <f t="shared" si="9"/>
        <v>No</v>
      </c>
      <c r="H218" s="6">
        <v>27.599999999999994</v>
      </c>
      <c r="I218" s="4" t="str">
        <f t="shared" si="10"/>
        <v>Yes</v>
      </c>
      <c r="J218" s="4" t="s">
        <v>17</v>
      </c>
      <c r="K218" s="4" t="str">
        <f t="shared" si="11"/>
        <v>No</v>
      </c>
    </row>
    <row r="219" spans="1:11" ht="15.75" x14ac:dyDescent="0.25">
      <c r="A219" s="4" t="s">
        <v>396</v>
      </c>
      <c r="B219" s="4" t="s">
        <v>542</v>
      </c>
      <c r="C219" s="6" t="s">
        <v>2317</v>
      </c>
      <c r="D219" s="5" t="s">
        <v>543</v>
      </c>
      <c r="E219" s="6" t="s">
        <v>16</v>
      </c>
      <c r="F219" s="7">
        <v>52.76</v>
      </c>
      <c r="G219" s="4" t="str">
        <f t="shared" si="9"/>
        <v>No</v>
      </c>
      <c r="H219" s="6">
        <v>27.599999999999994</v>
      </c>
      <c r="I219" s="4" t="str">
        <f t="shared" si="10"/>
        <v>Yes</v>
      </c>
      <c r="J219" s="4" t="s">
        <v>24</v>
      </c>
      <c r="K219" s="4" t="str">
        <f t="shared" si="11"/>
        <v>No</v>
      </c>
    </row>
    <row r="220" spans="1:11" ht="15.75" x14ac:dyDescent="0.25">
      <c r="A220" s="4" t="s">
        <v>396</v>
      </c>
      <c r="B220" s="4" t="s">
        <v>532</v>
      </c>
      <c r="C220" s="6" t="s">
        <v>2317</v>
      </c>
      <c r="D220" s="5" t="s">
        <v>533</v>
      </c>
      <c r="E220" s="6" t="s">
        <v>12</v>
      </c>
      <c r="F220" s="7">
        <v>85.63</v>
      </c>
      <c r="G220" s="4" t="str">
        <f t="shared" si="9"/>
        <v>Yes</v>
      </c>
      <c r="H220" s="6">
        <v>10.700000000000003</v>
      </c>
      <c r="I220" s="4" t="str">
        <f t="shared" si="10"/>
        <v>No</v>
      </c>
      <c r="J220" s="4" t="s">
        <v>13</v>
      </c>
      <c r="K220" s="4" t="str">
        <f t="shared" si="11"/>
        <v>Yes</v>
      </c>
    </row>
    <row r="221" spans="1:11" ht="15.75" x14ac:dyDescent="0.25">
      <c r="A221" s="4" t="s">
        <v>396</v>
      </c>
      <c r="B221" s="4" t="s">
        <v>532</v>
      </c>
      <c r="C221" s="6" t="s">
        <v>2317</v>
      </c>
      <c r="D221" s="5" t="s">
        <v>533</v>
      </c>
      <c r="E221" s="6" t="s">
        <v>16</v>
      </c>
      <c r="F221" s="7">
        <v>85.63</v>
      </c>
      <c r="G221" s="4" t="str">
        <f t="shared" si="9"/>
        <v>Yes</v>
      </c>
      <c r="H221" s="6">
        <v>10.700000000000003</v>
      </c>
      <c r="I221" s="4" t="str">
        <f t="shared" si="10"/>
        <v>No</v>
      </c>
      <c r="J221" s="4" t="s">
        <v>24</v>
      </c>
      <c r="K221" s="4" t="str">
        <f t="shared" si="11"/>
        <v>No</v>
      </c>
    </row>
    <row r="222" spans="1:11" ht="15.75" x14ac:dyDescent="0.25">
      <c r="A222" s="4" t="s">
        <v>396</v>
      </c>
      <c r="B222" s="4" t="s">
        <v>500</v>
      </c>
      <c r="C222" s="6" t="s">
        <v>2317</v>
      </c>
      <c r="D222" s="5" t="s">
        <v>501</v>
      </c>
      <c r="E222" s="6" t="s">
        <v>12</v>
      </c>
      <c r="F222" s="7">
        <v>89.72</v>
      </c>
      <c r="G222" s="4" t="str">
        <f t="shared" si="9"/>
        <v>Yes</v>
      </c>
      <c r="H222" s="6">
        <v>11.299999999999997</v>
      </c>
      <c r="I222" s="4" t="str">
        <f t="shared" si="10"/>
        <v>No</v>
      </c>
      <c r="J222" s="4" t="s">
        <v>13</v>
      </c>
      <c r="K222" s="4" t="str">
        <f t="shared" si="11"/>
        <v>Yes</v>
      </c>
    </row>
    <row r="223" spans="1:11" ht="15.75" x14ac:dyDescent="0.25">
      <c r="A223" s="4" t="s">
        <v>396</v>
      </c>
      <c r="B223" s="4" t="s">
        <v>414</v>
      </c>
      <c r="C223" s="6" t="s">
        <v>2317</v>
      </c>
      <c r="D223" s="5" t="s">
        <v>415</v>
      </c>
      <c r="E223" s="6" t="s">
        <v>12</v>
      </c>
      <c r="F223" s="7">
        <v>93.83</v>
      </c>
      <c r="G223" s="4" t="str">
        <f t="shared" si="9"/>
        <v>Yes</v>
      </c>
      <c r="H223" s="6">
        <v>32</v>
      </c>
      <c r="I223" s="4" t="str">
        <f t="shared" si="10"/>
        <v>Yes</v>
      </c>
      <c r="J223" s="4" t="s">
        <v>61</v>
      </c>
      <c r="K223" s="4" t="str">
        <f t="shared" si="11"/>
        <v>Yes</v>
      </c>
    </row>
    <row r="224" spans="1:11" ht="15.75" x14ac:dyDescent="0.25">
      <c r="A224" s="4" t="s">
        <v>396</v>
      </c>
      <c r="B224" s="4" t="s">
        <v>524</v>
      </c>
      <c r="C224" s="6" t="s">
        <v>2317</v>
      </c>
      <c r="D224" s="5" t="s">
        <v>525</v>
      </c>
      <c r="E224" s="6" t="s">
        <v>16</v>
      </c>
      <c r="F224" s="7">
        <v>81.77</v>
      </c>
      <c r="G224" s="4" t="str">
        <f t="shared" si="9"/>
        <v>Yes</v>
      </c>
      <c r="H224" s="6" t="s">
        <v>299</v>
      </c>
      <c r="I224" s="4" t="str">
        <f t="shared" si="10"/>
        <v>Yes</v>
      </c>
      <c r="J224" s="4" t="s">
        <v>13</v>
      </c>
      <c r="K224" s="4" t="str">
        <f t="shared" si="11"/>
        <v>Yes</v>
      </c>
    </row>
    <row r="225" spans="1:11" ht="15.75" x14ac:dyDescent="0.25">
      <c r="A225" s="4" t="s">
        <v>396</v>
      </c>
      <c r="B225" s="4" t="s">
        <v>512</v>
      </c>
      <c r="C225" s="6" t="s">
        <v>2317</v>
      </c>
      <c r="D225" s="5" t="s">
        <v>513</v>
      </c>
      <c r="E225" s="6" t="s">
        <v>12</v>
      </c>
      <c r="F225" s="7">
        <v>39.53</v>
      </c>
      <c r="G225" s="4" t="str">
        <f t="shared" si="9"/>
        <v>No</v>
      </c>
      <c r="H225" s="6">
        <v>10</v>
      </c>
      <c r="I225" s="4" t="str">
        <f t="shared" si="10"/>
        <v>No</v>
      </c>
      <c r="J225" s="4" t="s">
        <v>13</v>
      </c>
      <c r="K225" s="4" t="str">
        <f t="shared" si="11"/>
        <v>Yes</v>
      </c>
    </row>
    <row r="226" spans="1:11" ht="15.75" x14ac:dyDescent="0.25">
      <c r="A226" s="4" t="s">
        <v>396</v>
      </c>
      <c r="B226" s="4" t="s">
        <v>2422</v>
      </c>
      <c r="C226" s="6" t="s">
        <v>2317</v>
      </c>
      <c r="D226" s="5" t="s">
        <v>444</v>
      </c>
      <c r="E226" s="6" t="s">
        <v>12</v>
      </c>
      <c r="F226" s="7">
        <v>87.14</v>
      </c>
      <c r="G226" s="4" t="str">
        <f t="shared" si="9"/>
        <v>Yes</v>
      </c>
      <c r="H226" s="6">
        <v>34</v>
      </c>
      <c r="I226" s="4" t="str">
        <f t="shared" si="10"/>
        <v>Yes</v>
      </c>
      <c r="J226" s="4" t="s">
        <v>13</v>
      </c>
      <c r="K226" s="4" t="str">
        <f t="shared" si="11"/>
        <v>Yes</v>
      </c>
    </row>
    <row r="227" spans="1:11" ht="15.75" x14ac:dyDescent="0.25">
      <c r="A227" s="4" t="s">
        <v>396</v>
      </c>
      <c r="B227" s="4" t="s">
        <v>534</v>
      </c>
      <c r="C227" s="6" t="s">
        <v>2317</v>
      </c>
      <c r="D227" s="5" t="s">
        <v>535</v>
      </c>
      <c r="E227" s="6" t="s">
        <v>12</v>
      </c>
      <c r="F227" s="7">
        <v>13.55</v>
      </c>
      <c r="G227" s="4" t="str">
        <f t="shared" si="9"/>
        <v>No</v>
      </c>
      <c r="H227" s="6">
        <v>33.400000000000006</v>
      </c>
      <c r="I227" s="4" t="str">
        <f t="shared" si="10"/>
        <v>Yes</v>
      </c>
      <c r="J227" s="4" t="s">
        <v>17</v>
      </c>
      <c r="K227" s="4" t="str">
        <f t="shared" si="11"/>
        <v>No</v>
      </c>
    </row>
    <row r="228" spans="1:11" ht="15.75" x14ac:dyDescent="0.25">
      <c r="A228" s="4" t="s">
        <v>396</v>
      </c>
      <c r="B228" s="4" t="s">
        <v>534</v>
      </c>
      <c r="C228" s="6" t="s">
        <v>2317</v>
      </c>
      <c r="D228" s="5" t="s">
        <v>535</v>
      </c>
      <c r="E228" s="6" t="s">
        <v>16</v>
      </c>
      <c r="F228" s="7">
        <v>13.55</v>
      </c>
      <c r="G228" s="4" t="str">
        <f t="shared" si="9"/>
        <v>No</v>
      </c>
      <c r="H228" s="6">
        <v>33.400000000000006</v>
      </c>
      <c r="I228" s="4" t="str">
        <f t="shared" si="10"/>
        <v>Yes</v>
      </c>
      <c r="J228" s="4" t="s">
        <v>17</v>
      </c>
      <c r="K228" s="4" t="str">
        <f t="shared" si="11"/>
        <v>No</v>
      </c>
    </row>
    <row r="229" spans="1:11" ht="15.75" x14ac:dyDescent="0.25">
      <c r="A229" s="4" t="s">
        <v>396</v>
      </c>
      <c r="B229" s="4" t="s">
        <v>463</v>
      </c>
      <c r="C229" s="6" t="s">
        <v>2317</v>
      </c>
      <c r="D229" s="5" t="s">
        <v>464</v>
      </c>
      <c r="E229" s="6" t="s">
        <v>12</v>
      </c>
      <c r="F229" s="7">
        <v>90.24</v>
      </c>
      <c r="G229" s="4" t="str">
        <f t="shared" si="9"/>
        <v>Yes</v>
      </c>
      <c r="H229" s="6">
        <v>43.5</v>
      </c>
      <c r="I229" s="4" t="str">
        <f t="shared" si="10"/>
        <v>Yes</v>
      </c>
      <c r="J229" s="4" t="s">
        <v>7</v>
      </c>
      <c r="K229" s="4" t="str">
        <f t="shared" si="11"/>
        <v>No</v>
      </c>
    </row>
    <row r="230" spans="1:11" ht="15.75" x14ac:dyDescent="0.25">
      <c r="A230" s="4" t="s">
        <v>396</v>
      </c>
      <c r="B230" s="4" t="s">
        <v>418</v>
      </c>
      <c r="C230" s="6" t="s">
        <v>2317</v>
      </c>
      <c r="D230" s="5" t="s">
        <v>419</v>
      </c>
      <c r="E230" s="6" t="s">
        <v>12</v>
      </c>
      <c r="F230" s="7">
        <v>95.22</v>
      </c>
      <c r="G230" s="4" t="str">
        <f t="shared" si="9"/>
        <v>Yes</v>
      </c>
      <c r="H230" s="6">
        <v>47.7</v>
      </c>
      <c r="I230" s="4" t="str">
        <f t="shared" si="10"/>
        <v>Yes</v>
      </c>
      <c r="J230" s="4" t="s">
        <v>61</v>
      </c>
      <c r="K230" s="4" t="str">
        <f t="shared" si="11"/>
        <v>Yes</v>
      </c>
    </row>
    <row r="231" spans="1:11" ht="15.75" x14ac:dyDescent="0.25">
      <c r="A231" s="4" t="s">
        <v>396</v>
      </c>
      <c r="B231" s="4" t="s">
        <v>401</v>
      </c>
      <c r="C231" s="6" t="s">
        <v>2317</v>
      </c>
      <c r="D231" s="5" t="s">
        <v>402</v>
      </c>
      <c r="E231" s="6" t="s">
        <v>6</v>
      </c>
      <c r="F231" s="7">
        <v>89.68</v>
      </c>
      <c r="G231" s="4" t="str">
        <f t="shared" si="9"/>
        <v>Yes</v>
      </c>
      <c r="H231" s="6">
        <v>29.799999999999997</v>
      </c>
      <c r="I231" s="4" t="str">
        <f t="shared" si="10"/>
        <v>Yes</v>
      </c>
      <c r="J231" s="4" t="s">
        <v>13</v>
      </c>
      <c r="K231" s="4" t="str">
        <f t="shared" si="11"/>
        <v>Yes</v>
      </c>
    </row>
    <row r="232" spans="1:11" ht="15.75" x14ac:dyDescent="0.25">
      <c r="A232" s="4" t="s">
        <v>396</v>
      </c>
      <c r="B232" s="4" t="s">
        <v>536</v>
      </c>
      <c r="C232" s="6" t="s">
        <v>2317</v>
      </c>
      <c r="D232" s="5" t="s">
        <v>537</v>
      </c>
      <c r="E232" s="6" t="s">
        <v>6</v>
      </c>
      <c r="F232" s="7">
        <v>98.04</v>
      </c>
      <c r="G232" s="4" t="str">
        <f t="shared" si="9"/>
        <v>Yes</v>
      </c>
      <c r="H232" s="6">
        <v>26.700000000000003</v>
      </c>
      <c r="I232" s="4" t="str">
        <f t="shared" si="10"/>
        <v>Yes</v>
      </c>
      <c r="J232" s="4" t="s">
        <v>104</v>
      </c>
      <c r="K232" s="4" t="str">
        <f t="shared" si="11"/>
        <v>No</v>
      </c>
    </row>
    <row r="233" spans="1:11" ht="15.75" x14ac:dyDescent="0.25">
      <c r="A233" s="4" t="s">
        <v>396</v>
      </c>
      <c r="B233" s="4" t="s">
        <v>428</v>
      </c>
      <c r="C233" s="6" t="s">
        <v>2317</v>
      </c>
      <c r="D233" s="5" t="s">
        <v>429</v>
      </c>
      <c r="E233" s="6" t="s">
        <v>16</v>
      </c>
      <c r="F233" s="7">
        <v>66.39</v>
      </c>
      <c r="G233" s="4" t="str">
        <f t="shared" si="9"/>
        <v>No</v>
      </c>
      <c r="H233" s="6">
        <v>22.700000000000003</v>
      </c>
      <c r="I233" s="4" t="str">
        <f t="shared" si="10"/>
        <v>Yes</v>
      </c>
      <c r="J233" s="4" t="s">
        <v>7</v>
      </c>
      <c r="K233" s="4" t="str">
        <f t="shared" si="11"/>
        <v>No</v>
      </c>
    </row>
    <row r="234" spans="1:11" ht="15.75" x14ac:dyDescent="0.25">
      <c r="A234" s="4" t="s">
        <v>396</v>
      </c>
      <c r="B234" s="4" t="s">
        <v>432</v>
      </c>
      <c r="C234" s="6" t="s">
        <v>2317</v>
      </c>
      <c r="D234" s="5" t="s">
        <v>433</v>
      </c>
      <c r="E234" s="6" t="s">
        <v>12</v>
      </c>
      <c r="F234" s="7">
        <v>76.16</v>
      </c>
      <c r="G234" s="4" t="str">
        <f t="shared" si="9"/>
        <v>Yes</v>
      </c>
      <c r="H234" s="6">
        <v>24.599999999999994</v>
      </c>
      <c r="I234" s="4" t="str">
        <f t="shared" si="10"/>
        <v>Yes</v>
      </c>
      <c r="J234" s="4" t="s">
        <v>61</v>
      </c>
      <c r="K234" s="4" t="str">
        <f t="shared" si="11"/>
        <v>Yes</v>
      </c>
    </row>
    <row r="235" spans="1:11" ht="15.75" x14ac:dyDescent="0.25">
      <c r="A235" s="4" t="s">
        <v>396</v>
      </c>
      <c r="B235" s="4" t="s">
        <v>469</v>
      </c>
      <c r="C235" s="6" t="s">
        <v>2317</v>
      </c>
      <c r="D235" s="5" t="s">
        <v>470</v>
      </c>
      <c r="E235" s="6" t="s">
        <v>12</v>
      </c>
      <c r="F235" s="7">
        <v>58.84</v>
      </c>
      <c r="G235" s="4" t="str">
        <f t="shared" si="9"/>
        <v>No</v>
      </c>
      <c r="H235" s="6">
        <v>26.700000000000003</v>
      </c>
      <c r="I235" s="4" t="str">
        <f t="shared" si="10"/>
        <v>Yes</v>
      </c>
      <c r="J235" s="4" t="s">
        <v>24</v>
      </c>
      <c r="K235" s="4" t="str">
        <f t="shared" si="11"/>
        <v>No</v>
      </c>
    </row>
    <row r="236" spans="1:11" ht="15.75" x14ac:dyDescent="0.25">
      <c r="A236" s="4" t="s">
        <v>396</v>
      </c>
      <c r="B236" s="4" t="s">
        <v>469</v>
      </c>
      <c r="C236" s="6" t="s">
        <v>2317</v>
      </c>
      <c r="D236" s="5" t="s">
        <v>470</v>
      </c>
      <c r="E236" s="6" t="s">
        <v>16</v>
      </c>
      <c r="F236" s="7">
        <v>58.84</v>
      </c>
      <c r="G236" s="4" t="str">
        <f t="shared" si="9"/>
        <v>No</v>
      </c>
      <c r="H236" s="6">
        <v>26.700000000000003</v>
      </c>
      <c r="I236" s="4" t="str">
        <f t="shared" si="10"/>
        <v>Yes</v>
      </c>
      <c r="J236" s="4" t="s">
        <v>24</v>
      </c>
      <c r="K236" s="4" t="str">
        <f t="shared" si="11"/>
        <v>No</v>
      </c>
    </row>
    <row r="237" spans="1:11" ht="15.75" x14ac:dyDescent="0.25">
      <c r="A237" s="4" t="s">
        <v>396</v>
      </c>
      <c r="B237" s="4" t="s">
        <v>420</v>
      </c>
      <c r="C237" s="6" t="s">
        <v>2317</v>
      </c>
      <c r="D237" s="5" t="s">
        <v>421</v>
      </c>
      <c r="E237" s="6" t="s">
        <v>12</v>
      </c>
      <c r="F237" s="7">
        <v>87.06</v>
      </c>
      <c r="G237" s="4" t="str">
        <f t="shared" si="9"/>
        <v>Yes</v>
      </c>
      <c r="H237" s="6">
        <v>31</v>
      </c>
      <c r="I237" s="4" t="str">
        <f t="shared" si="10"/>
        <v>Yes</v>
      </c>
      <c r="J237" s="4" t="s">
        <v>13</v>
      </c>
      <c r="K237" s="4" t="str">
        <f t="shared" si="11"/>
        <v>Yes</v>
      </c>
    </row>
    <row r="238" spans="1:11" ht="15.75" x14ac:dyDescent="0.25">
      <c r="A238" s="4" t="s">
        <v>396</v>
      </c>
      <c r="B238" s="4" t="s">
        <v>514</v>
      </c>
      <c r="C238" s="6" t="s">
        <v>2317</v>
      </c>
      <c r="D238" s="5" t="s">
        <v>515</v>
      </c>
      <c r="E238" s="6" t="s">
        <v>16</v>
      </c>
      <c r="F238" s="7">
        <v>85.24</v>
      </c>
      <c r="G238" s="4" t="str">
        <f t="shared" si="9"/>
        <v>Yes</v>
      </c>
      <c r="H238" s="6">
        <v>27.599999999999994</v>
      </c>
      <c r="I238" s="4" t="str">
        <f t="shared" si="10"/>
        <v>Yes</v>
      </c>
      <c r="J238" s="4" t="s">
        <v>13</v>
      </c>
      <c r="K238" s="4" t="str">
        <f t="shared" si="11"/>
        <v>Yes</v>
      </c>
    </row>
    <row r="239" spans="1:11" ht="15.75" x14ac:dyDescent="0.25">
      <c r="A239" s="4" t="s">
        <v>396</v>
      </c>
      <c r="B239" s="4" t="s">
        <v>434</v>
      </c>
      <c r="C239" s="6" t="s">
        <v>2317</v>
      </c>
      <c r="D239" s="5" t="s">
        <v>435</v>
      </c>
      <c r="E239" s="6" t="s">
        <v>12</v>
      </c>
      <c r="F239" s="7">
        <v>80.83</v>
      </c>
      <c r="G239" s="4" t="str">
        <f t="shared" si="9"/>
        <v>Yes</v>
      </c>
      <c r="H239" s="6">
        <v>15.799999999999997</v>
      </c>
      <c r="I239" s="4" t="str">
        <f t="shared" si="10"/>
        <v>No</v>
      </c>
      <c r="J239" s="4" t="s">
        <v>13</v>
      </c>
      <c r="K239" s="4" t="str">
        <f t="shared" si="11"/>
        <v>Yes</v>
      </c>
    </row>
    <row r="240" spans="1:11" ht="15.75" x14ac:dyDescent="0.25">
      <c r="A240" s="4" t="s">
        <v>396</v>
      </c>
      <c r="B240" s="4" t="s">
        <v>438</v>
      </c>
      <c r="C240" s="6" t="s">
        <v>2317</v>
      </c>
      <c r="D240" s="5" t="s">
        <v>439</v>
      </c>
      <c r="E240" s="6" t="s">
        <v>12</v>
      </c>
      <c r="F240" s="7">
        <v>56.32</v>
      </c>
      <c r="G240" s="4" t="str">
        <f t="shared" si="9"/>
        <v>No</v>
      </c>
      <c r="H240" s="6">
        <v>20.700000000000003</v>
      </c>
      <c r="I240" s="4" t="str">
        <f t="shared" si="10"/>
        <v>Yes</v>
      </c>
      <c r="J240" s="4" t="s">
        <v>24</v>
      </c>
      <c r="K240" s="4" t="str">
        <f t="shared" si="11"/>
        <v>No</v>
      </c>
    </row>
    <row r="241" spans="1:11" ht="15.75" x14ac:dyDescent="0.25">
      <c r="A241" s="4" t="s">
        <v>396</v>
      </c>
      <c r="B241" s="4" t="s">
        <v>2340</v>
      </c>
      <c r="C241" s="6" t="s">
        <v>2317</v>
      </c>
      <c r="D241" s="5" t="s">
        <v>2341</v>
      </c>
      <c r="E241" s="8" t="s">
        <v>2321</v>
      </c>
      <c r="F241" s="9">
        <v>17.510000000000002</v>
      </c>
      <c r="G241" s="4" t="str">
        <f t="shared" si="9"/>
        <v>No</v>
      </c>
      <c r="H241" s="6">
        <v>21.1</v>
      </c>
      <c r="I241" s="4" t="str">
        <f t="shared" si="10"/>
        <v>Yes</v>
      </c>
      <c r="J241" s="8" t="s">
        <v>104</v>
      </c>
      <c r="K241" s="4" t="str">
        <f t="shared" si="11"/>
        <v>No</v>
      </c>
    </row>
    <row r="242" spans="1:11" ht="15.75" x14ac:dyDescent="0.25">
      <c r="A242" s="4" t="s">
        <v>396</v>
      </c>
      <c r="B242" s="4" t="s">
        <v>461</v>
      </c>
      <c r="C242" s="6" t="s">
        <v>2317</v>
      </c>
      <c r="D242" s="5" t="s">
        <v>462</v>
      </c>
      <c r="E242" s="6" t="s">
        <v>12</v>
      </c>
      <c r="F242" s="7">
        <v>68.58</v>
      </c>
      <c r="G242" s="4" t="str">
        <f t="shared" si="9"/>
        <v>No</v>
      </c>
      <c r="H242" s="6">
        <v>16.599999999999994</v>
      </c>
      <c r="I242" s="4" t="str">
        <f t="shared" si="10"/>
        <v>No</v>
      </c>
      <c r="J242" s="4" t="s">
        <v>13</v>
      </c>
      <c r="K242" s="4" t="str">
        <f t="shared" si="11"/>
        <v>Yes</v>
      </c>
    </row>
    <row r="243" spans="1:11" ht="15.75" x14ac:dyDescent="0.25">
      <c r="A243" s="4" t="s">
        <v>396</v>
      </c>
      <c r="B243" s="4" t="s">
        <v>422</v>
      </c>
      <c r="C243" s="6" t="s">
        <v>2317</v>
      </c>
      <c r="D243" s="5" t="s">
        <v>423</v>
      </c>
      <c r="E243" s="6" t="s">
        <v>12</v>
      </c>
      <c r="F243" s="7">
        <v>95.12</v>
      </c>
      <c r="G243" s="4" t="str">
        <f t="shared" si="9"/>
        <v>Yes</v>
      </c>
      <c r="H243" s="6">
        <v>36.299999999999997</v>
      </c>
      <c r="I243" s="4" t="str">
        <f t="shared" si="10"/>
        <v>Yes</v>
      </c>
      <c r="J243" s="4" t="s">
        <v>61</v>
      </c>
      <c r="K243" s="4" t="str">
        <f t="shared" si="11"/>
        <v>Yes</v>
      </c>
    </row>
    <row r="244" spans="1:11" ht="15.75" x14ac:dyDescent="0.25">
      <c r="A244" s="4" t="s">
        <v>396</v>
      </c>
      <c r="B244" s="11" t="s">
        <v>2338</v>
      </c>
      <c r="C244" s="6" t="s">
        <v>2317</v>
      </c>
      <c r="D244" s="5">
        <v>1001072</v>
      </c>
      <c r="E244" s="8" t="s">
        <v>2321</v>
      </c>
      <c r="F244" s="9">
        <v>86.72</v>
      </c>
      <c r="G244" s="4" t="str">
        <f t="shared" si="9"/>
        <v>Yes</v>
      </c>
      <c r="H244" s="6">
        <v>30.2</v>
      </c>
      <c r="I244" s="4" t="str">
        <f t="shared" si="10"/>
        <v>Yes</v>
      </c>
      <c r="J244" s="8" t="s">
        <v>104</v>
      </c>
      <c r="K244" s="4" t="str">
        <f t="shared" si="11"/>
        <v>No</v>
      </c>
    </row>
    <row r="245" spans="1:11" ht="15.75" x14ac:dyDescent="0.25">
      <c r="A245" s="4" t="s">
        <v>396</v>
      </c>
      <c r="B245" s="4" t="s">
        <v>530</v>
      </c>
      <c r="C245" s="6" t="s">
        <v>2317</v>
      </c>
      <c r="D245" s="5" t="s">
        <v>531</v>
      </c>
      <c r="E245" s="6" t="s">
        <v>12</v>
      </c>
      <c r="F245" s="7">
        <v>88.7</v>
      </c>
      <c r="G245" s="4" t="str">
        <f t="shared" si="9"/>
        <v>Yes</v>
      </c>
      <c r="H245" s="6">
        <v>24.400000000000006</v>
      </c>
      <c r="I245" s="4" t="str">
        <f t="shared" si="10"/>
        <v>Yes</v>
      </c>
      <c r="J245" s="4" t="s">
        <v>24</v>
      </c>
      <c r="K245" s="4" t="str">
        <f t="shared" si="11"/>
        <v>No</v>
      </c>
    </row>
    <row r="246" spans="1:11" ht="15.75" x14ac:dyDescent="0.25">
      <c r="A246" s="4" t="s">
        <v>396</v>
      </c>
      <c r="B246" s="4" t="s">
        <v>442</v>
      </c>
      <c r="C246" s="6" t="s">
        <v>2317</v>
      </c>
      <c r="D246" s="5" t="s">
        <v>443</v>
      </c>
      <c r="E246" s="6" t="s">
        <v>12</v>
      </c>
      <c r="F246" s="7">
        <v>81.400000000000006</v>
      </c>
      <c r="G246" s="4" t="str">
        <f t="shared" si="9"/>
        <v>Yes</v>
      </c>
      <c r="H246" s="6">
        <v>26.700000000000003</v>
      </c>
      <c r="I246" s="4" t="str">
        <f t="shared" si="10"/>
        <v>Yes</v>
      </c>
      <c r="J246" s="4" t="s">
        <v>61</v>
      </c>
      <c r="K246" s="4" t="str">
        <f t="shared" si="11"/>
        <v>Yes</v>
      </c>
    </row>
    <row r="247" spans="1:11" ht="15.75" x14ac:dyDescent="0.25">
      <c r="A247" s="4" t="s">
        <v>396</v>
      </c>
      <c r="B247" s="11" t="s">
        <v>2339</v>
      </c>
      <c r="C247" s="6" t="s">
        <v>2317</v>
      </c>
      <c r="D247" s="5" t="s">
        <v>2337</v>
      </c>
      <c r="E247" s="8" t="s">
        <v>2321</v>
      </c>
      <c r="F247" s="9">
        <v>88.19</v>
      </c>
      <c r="G247" s="4" t="str">
        <f t="shared" si="9"/>
        <v>Yes</v>
      </c>
      <c r="H247" s="6">
        <v>27</v>
      </c>
      <c r="I247" s="4" t="str">
        <f t="shared" si="10"/>
        <v>Yes</v>
      </c>
      <c r="J247" s="8" t="s">
        <v>104</v>
      </c>
      <c r="K247" s="4" t="str">
        <f t="shared" si="11"/>
        <v>No</v>
      </c>
    </row>
    <row r="248" spans="1:11" ht="15.75" x14ac:dyDescent="0.25">
      <c r="A248" s="4" t="s">
        <v>396</v>
      </c>
      <c r="B248" s="4" t="s">
        <v>407</v>
      </c>
      <c r="C248" s="6" t="s">
        <v>2317</v>
      </c>
      <c r="D248" s="5" t="s">
        <v>408</v>
      </c>
      <c r="E248" s="6" t="s">
        <v>16</v>
      </c>
      <c r="F248" s="7">
        <v>86.55</v>
      </c>
      <c r="G248" s="4" t="str">
        <f t="shared" si="9"/>
        <v>Yes</v>
      </c>
      <c r="H248" s="6">
        <v>23.5</v>
      </c>
      <c r="I248" s="4" t="str">
        <f t="shared" si="10"/>
        <v>Yes</v>
      </c>
      <c r="J248" s="4" t="s">
        <v>13</v>
      </c>
      <c r="K248" s="4" t="str">
        <f t="shared" si="11"/>
        <v>Yes</v>
      </c>
    </row>
    <row r="249" spans="1:11" ht="15.75" x14ac:dyDescent="0.25">
      <c r="A249" s="4" t="s">
        <v>396</v>
      </c>
      <c r="B249" s="4" t="s">
        <v>407</v>
      </c>
      <c r="C249" s="6" t="s">
        <v>2317</v>
      </c>
      <c r="D249" s="5" t="s">
        <v>408</v>
      </c>
      <c r="E249" s="6" t="s">
        <v>6</v>
      </c>
      <c r="F249" s="7">
        <v>86.55</v>
      </c>
      <c r="G249" s="4" t="str">
        <f t="shared" si="9"/>
        <v>Yes</v>
      </c>
      <c r="H249" s="6">
        <v>23.5</v>
      </c>
      <c r="I249" s="4" t="str">
        <f t="shared" si="10"/>
        <v>Yes</v>
      </c>
      <c r="J249" s="4" t="s">
        <v>24</v>
      </c>
      <c r="K249" s="4" t="str">
        <f t="shared" si="11"/>
        <v>No</v>
      </c>
    </row>
    <row r="250" spans="1:11" ht="15.75" x14ac:dyDescent="0.25">
      <c r="A250" s="4" t="s">
        <v>396</v>
      </c>
      <c r="B250" s="4" t="s">
        <v>430</v>
      </c>
      <c r="C250" s="6" t="s">
        <v>2317</v>
      </c>
      <c r="D250" s="5" t="s">
        <v>431</v>
      </c>
      <c r="E250" s="6" t="s">
        <v>12</v>
      </c>
      <c r="F250" s="7">
        <v>91.53</v>
      </c>
      <c r="G250" s="4" t="str">
        <f t="shared" si="9"/>
        <v>Yes</v>
      </c>
      <c r="H250" s="6">
        <v>22.599999999999994</v>
      </c>
      <c r="I250" s="4" t="str">
        <f t="shared" si="10"/>
        <v>Yes</v>
      </c>
      <c r="J250" s="4" t="s">
        <v>24</v>
      </c>
      <c r="K250" s="4" t="str">
        <f t="shared" si="11"/>
        <v>No</v>
      </c>
    </row>
    <row r="251" spans="1:11" ht="15.75" x14ac:dyDescent="0.25">
      <c r="A251" s="4" t="s">
        <v>396</v>
      </c>
      <c r="B251" s="4" t="s">
        <v>445</v>
      </c>
      <c r="C251" s="6" t="s">
        <v>2317</v>
      </c>
      <c r="D251" s="5" t="s">
        <v>446</v>
      </c>
      <c r="E251" s="6" t="s">
        <v>12</v>
      </c>
      <c r="F251" s="7">
        <v>95.83</v>
      </c>
      <c r="G251" s="4" t="str">
        <f t="shared" si="9"/>
        <v>Yes</v>
      </c>
      <c r="H251" s="6">
        <v>16.900000000000006</v>
      </c>
      <c r="I251" s="4" t="str">
        <f t="shared" si="10"/>
        <v>No</v>
      </c>
      <c r="J251" s="4" t="s">
        <v>13</v>
      </c>
      <c r="K251" s="4" t="str">
        <f t="shared" si="11"/>
        <v>Yes</v>
      </c>
    </row>
    <row r="252" spans="1:11" ht="15.75" x14ac:dyDescent="0.25">
      <c r="A252" s="4" t="s">
        <v>396</v>
      </c>
      <c r="B252" s="4" t="s">
        <v>449</v>
      </c>
      <c r="C252" s="6" t="s">
        <v>2317</v>
      </c>
      <c r="D252" s="5" t="s">
        <v>450</v>
      </c>
      <c r="E252" s="6" t="s">
        <v>16</v>
      </c>
      <c r="F252" s="7">
        <v>90.42</v>
      </c>
      <c r="G252" s="4" t="str">
        <f t="shared" si="9"/>
        <v>Yes</v>
      </c>
      <c r="H252" s="6">
        <v>28.099999999999994</v>
      </c>
      <c r="I252" s="4" t="str">
        <f t="shared" si="10"/>
        <v>Yes</v>
      </c>
      <c r="J252" s="4" t="s">
        <v>61</v>
      </c>
      <c r="K252" s="4" t="str">
        <f t="shared" si="11"/>
        <v>Yes</v>
      </c>
    </row>
    <row r="253" spans="1:11" ht="15.75" x14ac:dyDescent="0.25">
      <c r="A253" s="4" t="s">
        <v>396</v>
      </c>
      <c r="B253" s="4" t="s">
        <v>492</v>
      </c>
      <c r="C253" s="6" t="s">
        <v>2317</v>
      </c>
      <c r="D253" s="5" t="s">
        <v>493</v>
      </c>
      <c r="E253" s="6" t="s">
        <v>12</v>
      </c>
      <c r="F253" s="7">
        <v>87.32</v>
      </c>
      <c r="G253" s="4" t="str">
        <f t="shared" si="9"/>
        <v>Yes</v>
      </c>
      <c r="H253" s="6">
        <v>23.200000000000003</v>
      </c>
      <c r="I253" s="4" t="str">
        <f t="shared" si="10"/>
        <v>Yes</v>
      </c>
      <c r="J253" s="4" t="s">
        <v>24</v>
      </c>
      <c r="K253" s="4" t="str">
        <f t="shared" si="11"/>
        <v>No</v>
      </c>
    </row>
    <row r="254" spans="1:11" ht="15.75" x14ac:dyDescent="0.25">
      <c r="A254" s="4" t="s">
        <v>396</v>
      </c>
      <c r="B254" s="4" t="s">
        <v>455</v>
      </c>
      <c r="C254" s="6" t="s">
        <v>2317</v>
      </c>
      <c r="D254" s="5" t="s">
        <v>456</v>
      </c>
      <c r="E254" s="6" t="s">
        <v>12</v>
      </c>
      <c r="F254" s="7">
        <v>50.82</v>
      </c>
      <c r="G254" s="4" t="str">
        <f t="shared" si="9"/>
        <v>No</v>
      </c>
      <c r="H254" s="6">
        <v>21.200000000000003</v>
      </c>
      <c r="I254" s="4" t="str">
        <f t="shared" si="10"/>
        <v>Yes</v>
      </c>
      <c r="J254" s="4" t="s">
        <v>13</v>
      </c>
      <c r="K254" s="4" t="str">
        <f t="shared" si="11"/>
        <v>Yes</v>
      </c>
    </row>
    <row r="255" spans="1:11" ht="15.75" x14ac:dyDescent="0.25">
      <c r="A255" s="4" t="s">
        <v>396</v>
      </c>
      <c r="B255" s="4" t="s">
        <v>520</v>
      </c>
      <c r="C255" s="6" t="s">
        <v>2317</v>
      </c>
      <c r="D255" s="5" t="s">
        <v>521</v>
      </c>
      <c r="E255" s="6" t="s">
        <v>12</v>
      </c>
      <c r="F255" s="7">
        <v>72.400000000000006</v>
      </c>
      <c r="G255" s="4" t="str">
        <f t="shared" si="9"/>
        <v>Yes</v>
      </c>
      <c r="H255" s="6">
        <v>20.200000000000003</v>
      </c>
      <c r="I255" s="4" t="str">
        <f t="shared" si="10"/>
        <v>Yes</v>
      </c>
      <c r="J255" s="4" t="s">
        <v>24</v>
      </c>
      <c r="K255" s="4" t="str">
        <f t="shared" si="11"/>
        <v>No</v>
      </c>
    </row>
    <row r="256" spans="1:11" ht="15.75" x14ac:dyDescent="0.25">
      <c r="A256" s="4" t="s">
        <v>396</v>
      </c>
      <c r="B256" s="4" t="s">
        <v>457</v>
      </c>
      <c r="C256" s="6" t="s">
        <v>2317</v>
      </c>
      <c r="D256" s="5" t="s">
        <v>458</v>
      </c>
      <c r="E256" s="6" t="s">
        <v>12</v>
      </c>
      <c r="F256" s="7">
        <v>89.71</v>
      </c>
      <c r="G256" s="4" t="str">
        <f t="shared" si="9"/>
        <v>Yes</v>
      </c>
      <c r="H256" s="6">
        <v>33</v>
      </c>
      <c r="I256" s="4" t="str">
        <f t="shared" si="10"/>
        <v>Yes</v>
      </c>
      <c r="J256" s="4" t="s">
        <v>61</v>
      </c>
      <c r="K256" s="4" t="str">
        <f t="shared" si="11"/>
        <v>Yes</v>
      </c>
    </row>
    <row r="257" spans="1:11" ht="15.75" x14ac:dyDescent="0.25">
      <c r="A257" s="4" t="s">
        <v>396</v>
      </c>
      <c r="B257" s="4" t="s">
        <v>399</v>
      </c>
      <c r="C257" s="6" t="s">
        <v>2317</v>
      </c>
      <c r="D257" s="5" t="s">
        <v>400</v>
      </c>
      <c r="E257" s="6" t="s">
        <v>6</v>
      </c>
      <c r="F257" s="7">
        <v>87.26</v>
      </c>
      <c r="G257" s="4" t="str">
        <f t="shared" si="9"/>
        <v>Yes</v>
      </c>
      <c r="H257" s="6">
        <v>27.599999999999994</v>
      </c>
      <c r="I257" s="4" t="str">
        <f t="shared" si="10"/>
        <v>Yes</v>
      </c>
      <c r="J257" s="4" t="s">
        <v>61</v>
      </c>
      <c r="K257" s="4" t="str">
        <f t="shared" si="11"/>
        <v>Yes</v>
      </c>
    </row>
    <row r="258" spans="1:11" ht="15.75" x14ac:dyDescent="0.25">
      <c r="A258" s="4" t="s">
        <v>396</v>
      </c>
      <c r="B258" s="4" t="s">
        <v>412</v>
      </c>
      <c r="C258" s="6" t="s">
        <v>2317</v>
      </c>
      <c r="D258" s="5" t="s">
        <v>413</v>
      </c>
      <c r="E258" s="6" t="s">
        <v>16</v>
      </c>
      <c r="F258" s="7">
        <v>85.28</v>
      </c>
      <c r="G258" s="4" t="str">
        <f t="shared" si="9"/>
        <v>Yes</v>
      </c>
      <c r="H258" s="6">
        <v>36.700000000000003</v>
      </c>
      <c r="I258" s="4" t="str">
        <f t="shared" si="10"/>
        <v>Yes</v>
      </c>
      <c r="J258" s="4" t="s">
        <v>13</v>
      </c>
      <c r="K258" s="4" t="str">
        <f t="shared" si="11"/>
        <v>Yes</v>
      </c>
    </row>
    <row r="259" spans="1:11" ht="15.75" x14ac:dyDescent="0.25">
      <c r="A259" s="4" t="s">
        <v>396</v>
      </c>
      <c r="B259" s="4" t="s">
        <v>544</v>
      </c>
      <c r="C259" s="6" t="s">
        <v>2317</v>
      </c>
      <c r="D259" s="5" t="s">
        <v>545</v>
      </c>
      <c r="E259" s="6" t="s">
        <v>12</v>
      </c>
      <c r="F259" s="7">
        <v>86.84</v>
      </c>
      <c r="G259" s="4" t="str">
        <f t="shared" ref="G259:G322" si="12">IF($F259&gt;70, "Yes", "No")</f>
        <v>Yes</v>
      </c>
      <c r="H259" s="6">
        <v>38.9</v>
      </c>
      <c r="I259" s="4" t="str">
        <f t="shared" ref="I259:I322" si="13">IF($H259&gt;20, "Yes", "No")</f>
        <v>Yes</v>
      </c>
      <c r="J259" s="4" t="s">
        <v>104</v>
      </c>
      <c r="K259" s="4" t="str">
        <f t="shared" ref="K259:K322" si="14">IF(OR(EXACT("Below Average", $J259), EXACT("Unsatisfactory", $J259)), "Yes", "No")</f>
        <v>No</v>
      </c>
    </row>
    <row r="260" spans="1:11" ht="15.75" x14ac:dyDescent="0.25">
      <c r="A260" s="4" t="s">
        <v>396</v>
      </c>
      <c r="B260" s="4" t="s">
        <v>544</v>
      </c>
      <c r="C260" s="6" t="s">
        <v>2317</v>
      </c>
      <c r="D260" s="5" t="s">
        <v>545</v>
      </c>
      <c r="E260" s="6" t="s">
        <v>6</v>
      </c>
      <c r="F260" s="7">
        <v>86.84</v>
      </c>
      <c r="G260" s="4" t="str">
        <f t="shared" si="12"/>
        <v>Yes</v>
      </c>
      <c r="H260" s="6">
        <v>38.9</v>
      </c>
      <c r="I260" s="4" t="str">
        <f t="shared" si="13"/>
        <v>Yes</v>
      </c>
      <c r="J260" s="4" t="s">
        <v>104</v>
      </c>
      <c r="K260" s="4" t="str">
        <f t="shared" si="14"/>
        <v>No</v>
      </c>
    </row>
    <row r="261" spans="1:11" ht="15.75" x14ac:dyDescent="0.25">
      <c r="A261" s="4" t="s">
        <v>396</v>
      </c>
      <c r="B261" s="4" t="s">
        <v>544</v>
      </c>
      <c r="C261" s="6" t="s">
        <v>2317</v>
      </c>
      <c r="D261" s="5" t="s">
        <v>545</v>
      </c>
      <c r="E261" s="6" t="s">
        <v>16</v>
      </c>
      <c r="F261" s="7">
        <v>86.84</v>
      </c>
      <c r="G261" s="4" t="str">
        <f t="shared" si="12"/>
        <v>Yes</v>
      </c>
      <c r="H261" s="6">
        <v>38.9</v>
      </c>
      <c r="I261" s="4" t="str">
        <f t="shared" si="13"/>
        <v>Yes</v>
      </c>
      <c r="J261" s="4" t="s">
        <v>104</v>
      </c>
      <c r="K261" s="4" t="str">
        <f t="shared" si="14"/>
        <v>No</v>
      </c>
    </row>
    <row r="262" spans="1:11" ht="15.75" x14ac:dyDescent="0.25">
      <c r="A262" s="4" t="s">
        <v>396</v>
      </c>
      <c r="B262" s="4" t="s">
        <v>467</v>
      </c>
      <c r="C262" s="6" t="s">
        <v>2317</v>
      </c>
      <c r="D262" s="5" t="s">
        <v>468</v>
      </c>
      <c r="E262" s="6" t="s">
        <v>12</v>
      </c>
      <c r="F262" s="7">
        <v>85.97</v>
      </c>
      <c r="G262" s="4" t="str">
        <f t="shared" si="12"/>
        <v>Yes</v>
      </c>
      <c r="H262" s="6">
        <v>25</v>
      </c>
      <c r="I262" s="4" t="str">
        <f t="shared" si="13"/>
        <v>Yes</v>
      </c>
      <c r="J262" s="4" t="s">
        <v>61</v>
      </c>
      <c r="K262" s="4" t="str">
        <f t="shared" si="14"/>
        <v>Yes</v>
      </c>
    </row>
    <row r="263" spans="1:11" ht="15.75" x14ac:dyDescent="0.25">
      <c r="A263" s="4" t="s">
        <v>396</v>
      </c>
      <c r="B263" s="4" t="s">
        <v>516</v>
      </c>
      <c r="C263" s="6" t="s">
        <v>2317</v>
      </c>
      <c r="D263" s="5" t="s">
        <v>517</v>
      </c>
      <c r="E263" s="6" t="s">
        <v>12</v>
      </c>
      <c r="F263" s="7">
        <v>85.75</v>
      </c>
      <c r="G263" s="4" t="str">
        <f t="shared" si="12"/>
        <v>Yes</v>
      </c>
      <c r="H263" s="6">
        <v>22.700000000000003</v>
      </c>
      <c r="I263" s="4" t="str">
        <f t="shared" si="13"/>
        <v>Yes</v>
      </c>
      <c r="J263" s="4" t="s">
        <v>61</v>
      </c>
      <c r="K263" s="4" t="str">
        <f t="shared" si="14"/>
        <v>Yes</v>
      </c>
    </row>
    <row r="264" spans="1:11" ht="15.75" x14ac:dyDescent="0.25">
      <c r="A264" s="4" t="s">
        <v>396</v>
      </c>
      <c r="B264" s="4" t="s">
        <v>550</v>
      </c>
      <c r="C264" s="6" t="s">
        <v>2317</v>
      </c>
      <c r="D264" s="5" t="s">
        <v>551</v>
      </c>
      <c r="E264" s="6" t="s">
        <v>12</v>
      </c>
      <c r="F264" s="7">
        <v>94.12</v>
      </c>
      <c r="G264" s="4" t="str">
        <f t="shared" si="12"/>
        <v>Yes</v>
      </c>
      <c r="H264" s="6" t="s">
        <v>299</v>
      </c>
      <c r="I264" s="4" t="str">
        <f t="shared" si="13"/>
        <v>Yes</v>
      </c>
      <c r="J264" s="4" t="s">
        <v>61</v>
      </c>
      <c r="K264" s="4" t="str">
        <f t="shared" si="14"/>
        <v>Yes</v>
      </c>
    </row>
    <row r="265" spans="1:11" ht="15.75" x14ac:dyDescent="0.25">
      <c r="A265" s="4" t="s">
        <v>396</v>
      </c>
      <c r="B265" s="4" t="s">
        <v>2423</v>
      </c>
      <c r="C265" s="6" t="s">
        <v>2317</v>
      </c>
      <c r="D265" s="5" t="s">
        <v>411</v>
      </c>
      <c r="E265" s="6" t="s">
        <v>6</v>
      </c>
      <c r="F265" s="7">
        <v>75.94</v>
      </c>
      <c r="G265" s="4" t="str">
        <f t="shared" si="12"/>
        <v>Yes</v>
      </c>
      <c r="H265" s="6">
        <v>19.700000000000003</v>
      </c>
      <c r="I265" s="4" t="str">
        <f t="shared" si="13"/>
        <v>No</v>
      </c>
      <c r="J265" s="4" t="s">
        <v>61</v>
      </c>
      <c r="K265" s="4" t="str">
        <f t="shared" si="14"/>
        <v>Yes</v>
      </c>
    </row>
    <row r="266" spans="1:11" ht="15.75" x14ac:dyDescent="0.25">
      <c r="A266" s="4" t="s">
        <v>396</v>
      </c>
      <c r="B266" s="4" t="s">
        <v>465</v>
      </c>
      <c r="C266" s="6" t="s">
        <v>2317</v>
      </c>
      <c r="D266" s="5" t="s">
        <v>466</v>
      </c>
      <c r="E266" s="6" t="s">
        <v>12</v>
      </c>
      <c r="F266" s="7">
        <v>93.08</v>
      </c>
      <c r="G266" s="4" t="str">
        <f t="shared" si="12"/>
        <v>Yes</v>
      </c>
      <c r="H266" s="6">
        <v>38.6</v>
      </c>
      <c r="I266" s="4" t="str">
        <f t="shared" si="13"/>
        <v>Yes</v>
      </c>
      <c r="J266" s="4" t="s">
        <v>61</v>
      </c>
      <c r="K266" s="4" t="str">
        <f t="shared" si="14"/>
        <v>Yes</v>
      </c>
    </row>
    <row r="267" spans="1:11" ht="15.75" x14ac:dyDescent="0.25">
      <c r="A267" s="4" t="s">
        <v>396</v>
      </c>
      <c r="B267" s="4" t="s">
        <v>522</v>
      </c>
      <c r="C267" s="6" t="s">
        <v>2317</v>
      </c>
      <c r="D267" s="5" t="s">
        <v>523</v>
      </c>
      <c r="E267" s="6" t="s">
        <v>16</v>
      </c>
      <c r="F267" s="7">
        <v>94.92</v>
      </c>
      <c r="G267" s="4" t="str">
        <f t="shared" si="12"/>
        <v>Yes</v>
      </c>
      <c r="H267" s="6" t="s">
        <v>299</v>
      </c>
      <c r="I267" s="4" t="str">
        <f t="shared" si="13"/>
        <v>Yes</v>
      </c>
      <c r="J267" s="4" t="s">
        <v>24</v>
      </c>
      <c r="K267" s="4" t="str">
        <f t="shared" si="14"/>
        <v>No</v>
      </c>
    </row>
    <row r="268" spans="1:11" ht="15.75" x14ac:dyDescent="0.25">
      <c r="A268" s="4" t="s">
        <v>396</v>
      </c>
      <c r="B268" s="4" t="s">
        <v>471</v>
      </c>
      <c r="C268" s="6" t="s">
        <v>2317</v>
      </c>
      <c r="D268" s="5" t="s">
        <v>472</v>
      </c>
      <c r="E268" s="6" t="s">
        <v>12</v>
      </c>
      <c r="F268" s="7">
        <v>72.599999999999994</v>
      </c>
      <c r="G268" s="4" t="str">
        <f t="shared" si="12"/>
        <v>Yes</v>
      </c>
      <c r="H268" s="6">
        <v>19.700000000000003</v>
      </c>
      <c r="I268" s="4" t="str">
        <f t="shared" si="13"/>
        <v>No</v>
      </c>
      <c r="J268" s="4" t="s">
        <v>13</v>
      </c>
      <c r="K268" s="4" t="str">
        <f t="shared" si="14"/>
        <v>Yes</v>
      </c>
    </row>
    <row r="269" spans="1:11" ht="15.75" x14ac:dyDescent="0.25">
      <c r="A269" s="4" t="s">
        <v>396</v>
      </c>
      <c r="B269" s="4" t="s">
        <v>440</v>
      </c>
      <c r="C269" s="6" t="s">
        <v>2317</v>
      </c>
      <c r="D269" s="5" t="s">
        <v>441</v>
      </c>
      <c r="E269" s="6" t="s">
        <v>16</v>
      </c>
      <c r="F269" s="7">
        <v>89.53</v>
      </c>
      <c r="G269" s="4" t="str">
        <f t="shared" si="12"/>
        <v>Yes</v>
      </c>
      <c r="H269" s="6">
        <v>24.900000000000006</v>
      </c>
      <c r="I269" s="4" t="str">
        <f t="shared" si="13"/>
        <v>Yes</v>
      </c>
      <c r="J269" s="4" t="s">
        <v>13</v>
      </c>
      <c r="K269" s="4" t="str">
        <f t="shared" si="14"/>
        <v>Yes</v>
      </c>
    </row>
    <row r="270" spans="1:11" ht="15.75" x14ac:dyDescent="0.25">
      <c r="A270" s="4" t="s">
        <v>396</v>
      </c>
      <c r="B270" s="4" t="s">
        <v>440</v>
      </c>
      <c r="C270" s="6" t="s">
        <v>2317</v>
      </c>
      <c r="D270" s="5" t="s">
        <v>441</v>
      </c>
      <c r="E270" s="6" t="s">
        <v>12</v>
      </c>
      <c r="F270" s="7">
        <v>89.53</v>
      </c>
      <c r="G270" s="4" t="str">
        <f t="shared" si="12"/>
        <v>Yes</v>
      </c>
      <c r="H270" s="6">
        <v>24.900000000000006</v>
      </c>
      <c r="I270" s="4" t="str">
        <f t="shared" si="13"/>
        <v>Yes</v>
      </c>
      <c r="J270" s="4" t="s">
        <v>24</v>
      </c>
      <c r="K270" s="4" t="str">
        <f t="shared" si="14"/>
        <v>No</v>
      </c>
    </row>
    <row r="271" spans="1:11" ht="15.75" x14ac:dyDescent="0.25">
      <c r="A271" s="4" t="s">
        <v>396</v>
      </c>
      <c r="B271" s="4" t="s">
        <v>409</v>
      </c>
      <c r="C271" s="6" t="s">
        <v>2317</v>
      </c>
      <c r="D271" s="5" t="s">
        <v>410</v>
      </c>
      <c r="E271" s="6" t="s">
        <v>6</v>
      </c>
      <c r="F271" s="7">
        <v>71.69</v>
      </c>
      <c r="G271" s="4" t="str">
        <f t="shared" si="12"/>
        <v>Yes</v>
      </c>
      <c r="H271" s="6">
        <v>37.9</v>
      </c>
      <c r="I271" s="4" t="str">
        <f t="shared" si="13"/>
        <v>Yes</v>
      </c>
      <c r="J271" s="4" t="s">
        <v>13</v>
      </c>
      <c r="K271" s="4" t="str">
        <f t="shared" si="14"/>
        <v>Yes</v>
      </c>
    </row>
    <row r="272" spans="1:11" ht="15.75" x14ac:dyDescent="0.25">
      <c r="A272" s="4" t="s">
        <v>396</v>
      </c>
      <c r="B272" s="4" t="s">
        <v>479</v>
      </c>
      <c r="C272" s="6" t="s">
        <v>2317</v>
      </c>
      <c r="D272" s="5" t="s">
        <v>480</v>
      </c>
      <c r="E272" s="6" t="s">
        <v>12</v>
      </c>
      <c r="F272" s="7">
        <v>94.12</v>
      </c>
      <c r="G272" s="4" t="str">
        <f t="shared" si="12"/>
        <v>Yes</v>
      </c>
      <c r="H272" s="6">
        <v>23.400000000000006</v>
      </c>
      <c r="I272" s="4" t="str">
        <f t="shared" si="13"/>
        <v>Yes</v>
      </c>
      <c r="J272" s="4" t="s">
        <v>61</v>
      </c>
      <c r="K272" s="4" t="str">
        <f t="shared" si="14"/>
        <v>Yes</v>
      </c>
    </row>
    <row r="273" spans="1:11" ht="15.75" x14ac:dyDescent="0.25">
      <c r="A273" s="4" t="s">
        <v>396</v>
      </c>
      <c r="B273" s="4" t="s">
        <v>424</v>
      </c>
      <c r="C273" s="6" t="s">
        <v>2317</v>
      </c>
      <c r="D273" s="5" t="s">
        <v>425</v>
      </c>
      <c r="E273" s="6" t="s">
        <v>12</v>
      </c>
      <c r="F273" s="7">
        <v>87.36</v>
      </c>
      <c r="G273" s="4" t="str">
        <f t="shared" si="12"/>
        <v>Yes</v>
      </c>
      <c r="H273" s="6">
        <v>12.900000000000006</v>
      </c>
      <c r="I273" s="4" t="str">
        <f t="shared" si="13"/>
        <v>No</v>
      </c>
      <c r="J273" s="4" t="s">
        <v>13</v>
      </c>
      <c r="K273" s="4" t="str">
        <f t="shared" si="14"/>
        <v>Yes</v>
      </c>
    </row>
    <row r="274" spans="1:11" ht="15.75" x14ac:dyDescent="0.25">
      <c r="A274" s="4" t="s">
        <v>396</v>
      </c>
      <c r="B274" s="4" t="s">
        <v>508</v>
      </c>
      <c r="C274" s="6" t="s">
        <v>2317</v>
      </c>
      <c r="D274" s="5" t="s">
        <v>509</v>
      </c>
      <c r="E274" s="6" t="s">
        <v>16</v>
      </c>
      <c r="F274" s="7">
        <v>76.680000000000007</v>
      </c>
      <c r="G274" s="4" t="str">
        <f t="shared" si="12"/>
        <v>Yes</v>
      </c>
      <c r="H274" s="6">
        <v>33.400000000000006</v>
      </c>
      <c r="I274" s="4" t="str">
        <f t="shared" si="13"/>
        <v>Yes</v>
      </c>
      <c r="J274" s="4" t="s">
        <v>13</v>
      </c>
      <c r="K274" s="4" t="str">
        <f t="shared" si="14"/>
        <v>Yes</v>
      </c>
    </row>
    <row r="275" spans="1:11" ht="15.75" x14ac:dyDescent="0.25">
      <c r="A275" s="4" t="s">
        <v>396</v>
      </c>
      <c r="B275" s="4" t="s">
        <v>498</v>
      </c>
      <c r="C275" s="6" t="s">
        <v>2317</v>
      </c>
      <c r="D275" s="5" t="s">
        <v>499</v>
      </c>
      <c r="E275" s="6" t="s">
        <v>6</v>
      </c>
      <c r="F275" s="7">
        <v>7.31</v>
      </c>
      <c r="G275" s="4" t="str">
        <f t="shared" si="12"/>
        <v>No</v>
      </c>
      <c r="H275" s="6">
        <v>7.7000000000000028</v>
      </c>
      <c r="I275" s="4" t="str">
        <f t="shared" si="13"/>
        <v>No</v>
      </c>
      <c r="J275" s="4" t="s">
        <v>17</v>
      </c>
      <c r="K275" s="4" t="str">
        <f t="shared" si="14"/>
        <v>No</v>
      </c>
    </row>
    <row r="276" spans="1:11" ht="15.75" x14ac:dyDescent="0.25">
      <c r="A276" s="4" t="s">
        <v>396</v>
      </c>
      <c r="B276" s="4" t="s">
        <v>548</v>
      </c>
      <c r="C276" s="6" t="s">
        <v>2317</v>
      </c>
      <c r="D276" s="5" t="s">
        <v>549</v>
      </c>
      <c r="E276" s="6" t="s">
        <v>6</v>
      </c>
      <c r="F276" s="7">
        <v>46.77</v>
      </c>
      <c r="G276" s="4" t="str">
        <f t="shared" si="12"/>
        <v>No</v>
      </c>
      <c r="H276" s="6" t="s">
        <v>299</v>
      </c>
      <c r="I276" s="4" t="str">
        <f t="shared" si="13"/>
        <v>Yes</v>
      </c>
      <c r="J276" s="4" t="s">
        <v>104</v>
      </c>
      <c r="K276" s="4" t="str">
        <f t="shared" si="14"/>
        <v>No</v>
      </c>
    </row>
    <row r="277" spans="1:11" ht="15.75" x14ac:dyDescent="0.25">
      <c r="A277" s="4" t="s">
        <v>396</v>
      </c>
      <c r="B277" s="4" t="s">
        <v>485</v>
      </c>
      <c r="C277" s="6" t="s">
        <v>2317</v>
      </c>
      <c r="D277" s="5" t="s">
        <v>486</v>
      </c>
      <c r="E277" s="6" t="s">
        <v>12</v>
      </c>
      <c r="F277" s="7">
        <v>26.44</v>
      </c>
      <c r="G277" s="4" t="str">
        <f t="shared" si="12"/>
        <v>No</v>
      </c>
      <c r="H277" s="6">
        <v>6.4000000000000057</v>
      </c>
      <c r="I277" s="4" t="str">
        <f t="shared" si="13"/>
        <v>No</v>
      </c>
      <c r="J277" s="4" t="s">
        <v>17</v>
      </c>
      <c r="K277" s="4" t="str">
        <f t="shared" si="14"/>
        <v>No</v>
      </c>
    </row>
    <row r="278" spans="1:11" ht="15.75" x14ac:dyDescent="0.25">
      <c r="A278" s="4" t="s">
        <v>396</v>
      </c>
      <c r="B278" s="4" t="s">
        <v>494</v>
      </c>
      <c r="C278" s="6" t="s">
        <v>2317</v>
      </c>
      <c r="D278" s="5" t="s">
        <v>495</v>
      </c>
      <c r="E278" s="6" t="s">
        <v>12</v>
      </c>
      <c r="F278" s="7">
        <v>19.66</v>
      </c>
      <c r="G278" s="4" t="str">
        <f t="shared" si="12"/>
        <v>No</v>
      </c>
      <c r="H278" s="6">
        <v>8.4000000000000057</v>
      </c>
      <c r="I278" s="4" t="str">
        <f t="shared" si="13"/>
        <v>No</v>
      </c>
      <c r="J278" s="4" t="s">
        <v>7</v>
      </c>
      <c r="K278" s="4" t="str">
        <f t="shared" si="14"/>
        <v>No</v>
      </c>
    </row>
    <row r="279" spans="1:11" ht="15.75" x14ac:dyDescent="0.25">
      <c r="A279" s="4" t="s">
        <v>396</v>
      </c>
      <c r="B279" s="4" t="s">
        <v>490</v>
      </c>
      <c r="C279" s="6" t="s">
        <v>2317</v>
      </c>
      <c r="D279" s="5" t="s">
        <v>491</v>
      </c>
      <c r="E279" s="6" t="s">
        <v>12</v>
      </c>
      <c r="F279" s="7">
        <v>13.93</v>
      </c>
      <c r="G279" s="4" t="str">
        <f t="shared" si="12"/>
        <v>No</v>
      </c>
      <c r="H279" s="6">
        <v>7.7999999999999972</v>
      </c>
      <c r="I279" s="4" t="str">
        <f t="shared" si="13"/>
        <v>No</v>
      </c>
      <c r="J279" s="4" t="s">
        <v>24</v>
      </c>
      <c r="K279" s="4" t="str">
        <f t="shared" si="14"/>
        <v>No</v>
      </c>
    </row>
    <row r="280" spans="1:11" ht="15.75" x14ac:dyDescent="0.25">
      <c r="A280" s="4" t="s">
        <v>396</v>
      </c>
      <c r="B280" s="4" t="s">
        <v>490</v>
      </c>
      <c r="C280" s="6" t="s">
        <v>2317</v>
      </c>
      <c r="D280" s="5" t="s">
        <v>491</v>
      </c>
      <c r="E280" s="6" t="s">
        <v>16</v>
      </c>
      <c r="F280" s="7">
        <v>13.93</v>
      </c>
      <c r="G280" s="4" t="str">
        <f t="shared" si="12"/>
        <v>No</v>
      </c>
      <c r="H280" s="6">
        <v>7.7999999999999972</v>
      </c>
      <c r="I280" s="4" t="str">
        <f t="shared" si="13"/>
        <v>No</v>
      </c>
      <c r="J280" s="4" t="s">
        <v>17</v>
      </c>
      <c r="K280" s="4" t="str">
        <f t="shared" si="14"/>
        <v>No</v>
      </c>
    </row>
    <row r="281" spans="1:11" ht="15.75" x14ac:dyDescent="0.25">
      <c r="A281" s="4" t="s">
        <v>396</v>
      </c>
      <c r="B281" s="4" t="s">
        <v>528</v>
      </c>
      <c r="C281" s="6" t="s">
        <v>2317</v>
      </c>
      <c r="D281" s="5" t="s">
        <v>529</v>
      </c>
      <c r="E281" s="6" t="s">
        <v>16</v>
      </c>
      <c r="F281" s="7">
        <v>45.53</v>
      </c>
      <c r="G281" s="4" t="str">
        <f t="shared" si="12"/>
        <v>No</v>
      </c>
      <c r="H281" s="6" t="s">
        <v>299</v>
      </c>
      <c r="I281" s="4" t="str">
        <f t="shared" si="13"/>
        <v>Yes</v>
      </c>
      <c r="J281" s="4" t="s">
        <v>7</v>
      </c>
      <c r="K281" s="4" t="str">
        <f t="shared" si="14"/>
        <v>No</v>
      </c>
    </row>
    <row r="282" spans="1:11" ht="15.75" x14ac:dyDescent="0.25">
      <c r="A282" s="4" t="s">
        <v>396</v>
      </c>
      <c r="B282" s="4" t="s">
        <v>526</v>
      </c>
      <c r="C282" s="6" t="s">
        <v>2317</v>
      </c>
      <c r="D282" s="5" t="s">
        <v>527</v>
      </c>
      <c r="E282" s="6" t="s">
        <v>12</v>
      </c>
      <c r="F282" s="7">
        <v>17.22</v>
      </c>
      <c r="G282" s="4" t="str">
        <f t="shared" si="12"/>
        <v>No</v>
      </c>
      <c r="H282" s="6" t="s">
        <v>299</v>
      </c>
      <c r="I282" s="4" t="str">
        <f t="shared" si="13"/>
        <v>Yes</v>
      </c>
      <c r="J282" s="4" t="s">
        <v>17</v>
      </c>
      <c r="K282" s="4" t="str">
        <f t="shared" si="14"/>
        <v>No</v>
      </c>
    </row>
    <row r="283" spans="1:11" ht="15.75" x14ac:dyDescent="0.25">
      <c r="A283" s="4" t="s">
        <v>396</v>
      </c>
      <c r="B283" s="4" t="s">
        <v>546</v>
      </c>
      <c r="C283" s="6" t="s">
        <v>2317</v>
      </c>
      <c r="D283" s="5" t="s">
        <v>547</v>
      </c>
      <c r="E283" s="6" t="s">
        <v>12</v>
      </c>
      <c r="F283" s="7">
        <v>46.15</v>
      </c>
      <c r="G283" s="4" t="str">
        <f t="shared" si="12"/>
        <v>No</v>
      </c>
      <c r="H283" s="6">
        <v>7.4000000000000057</v>
      </c>
      <c r="I283" s="4" t="str">
        <f t="shared" si="13"/>
        <v>No</v>
      </c>
      <c r="J283" s="4" t="s">
        <v>7</v>
      </c>
      <c r="K283" s="4" t="str">
        <f t="shared" si="14"/>
        <v>No</v>
      </c>
    </row>
    <row r="284" spans="1:11" ht="15.75" x14ac:dyDescent="0.25">
      <c r="A284" s="4" t="s">
        <v>396</v>
      </c>
      <c r="B284" s="4" t="s">
        <v>496</v>
      </c>
      <c r="C284" s="6" t="s">
        <v>2317</v>
      </c>
      <c r="D284" s="5" t="s">
        <v>497</v>
      </c>
      <c r="E284" s="6" t="s">
        <v>6</v>
      </c>
      <c r="F284" s="7">
        <v>18.78</v>
      </c>
      <c r="G284" s="4" t="str">
        <f t="shared" si="12"/>
        <v>No</v>
      </c>
      <c r="H284" s="6">
        <v>11.099999999999994</v>
      </c>
      <c r="I284" s="4" t="str">
        <f t="shared" si="13"/>
        <v>No</v>
      </c>
      <c r="J284" s="4" t="s">
        <v>17</v>
      </c>
      <c r="K284" s="4" t="str">
        <f t="shared" si="14"/>
        <v>No</v>
      </c>
    </row>
    <row r="285" spans="1:11" ht="15.75" x14ac:dyDescent="0.25">
      <c r="A285" s="4" t="s">
        <v>396</v>
      </c>
      <c r="B285" s="4" t="s">
        <v>496</v>
      </c>
      <c r="C285" s="6" t="s">
        <v>2317</v>
      </c>
      <c r="D285" s="5" t="s">
        <v>497</v>
      </c>
      <c r="E285" s="6" t="s">
        <v>16</v>
      </c>
      <c r="F285" s="7">
        <v>18.78</v>
      </c>
      <c r="G285" s="4" t="str">
        <f t="shared" si="12"/>
        <v>No</v>
      </c>
      <c r="H285" s="6">
        <v>11.099999999999994</v>
      </c>
      <c r="I285" s="4" t="str">
        <f t="shared" si="13"/>
        <v>No</v>
      </c>
      <c r="J285" s="4" t="s">
        <v>17</v>
      </c>
      <c r="K285" s="4" t="str">
        <f t="shared" si="14"/>
        <v>No</v>
      </c>
    </row>
    <row r="286" spans="1:11" ht="15.75" x14ac:dyDescent="0.25">
      <c r="A286" s="4" t="s">
        <v>396</v>
      </c>
      <c r="B286" s="4" t="s">
        <v>426</v>
      </c>
      <c r="C286" s="6" t="s">
        <v>2317</v>
      </c>
      <c r="D286" s="5" t="s">
        <v>427</v>
      </c>
      <c r="E286" s="6" t="s">
        <v>12</v>
      </c>
      <c r="F286" s="7">
        <v>38.01</v>
      </c>
      <c r="G286" s="4" t="str">
        <f t="shared" si="12"/>
        <v>No</v>
      </c>
      <c r="H286" s="6">
        <v>11.299999999999997</v>
      </c>
      <c r="I286" s="4" t="str">
        <f t="shared" si="13"/>
        <v>No</v>
      </c>
      <c r="J286" s="4" t="s">
        <v>7</v>
      </c>
      <c r="K286" s="4" t="str">
        <f t="shared" si="14"/>
        <v>No</v>
      </c>
    </row>
    <row r="287" spans="1:11" ht="15.75" x14ac:dyDescent="0.25">
      <c r="A287" s="4" t="s">
        <v>396</v>
      </c>
      <c r="B287" s="4" t="s">
        <v>488</v>
      </c>
      <c r="C287" s="6" t="s">
        <v>2317</v>
      </c>
      <c r="D287" s="5" t="s">
        <v>489</v>
      </c>
      <c r="E287" s="6" t="s">
        <v>12</v>
      </c>
      <c r="F287" s="7">
        <v>33.229999999999997</v>
      </c>
      <c r="G287" s="4" t="str">
        <f t="shared" si="12"/>
        <v>No</v>
      </c>
      <c r="H287" s="6">
        <v>19</v>
      </c>
      <c r="I287" s="4" t="str">
        <f t="shared" si="13"/>
        <v>No</v>
      </c>
      <c r="J287" s="4" t="s">
        <v>24</v>
      </c>
      <c r="K287" s="4" t="str">
        <f t="shared" si="14"/>
        <v>No</v>
      </c>
    </row>
    <row r="288" spans="1:11" ht="15.75" x14ac:dyDescent="0.25">
      <c r="A288" s="4" t="s">
        <v>396</v>
      </c>
      <c r="B288" s="4" t="s">
        <v>538</v>
      </c>
      <c r="C288" s="6" t="s">
        <v>2317</v>
      </c>
      <c r="D288" s="5" t="s">
        <v>539</v>
      </c>
      <c r="E288" s="6" t="s">
        <v>6</v>
      </c>
      <c r="F288" s="7">
        <v>38.42</v>
      </c>
      <c r="G288" s="4" t="str">
        <f t="shared" si="12"/>
        <v>No</v>
      </c>
      <c r="H288" s="6">
        <v>12</v>
      </c>
      <c r="I288" s="4" t="str">
        <f t="shared" si="13"/>
        <v>No</v>
      </c>
      <c r="J288" s="4" t="s">
        <v>17</v>
      </c>
      <c r="K288" s="4" t="str">
        <f t="shared" si="14"/>
        <v>No</v>
      </c>
    </row>
    <row r="289" spans="1:11" ht="15.75" x14ac:dyDescent="0.25">
      <c r="A289" s="4" t="s">
        <v>396</v>
      </c>
      <c r="B289" s="4" t="s">
        <v>510</v>
      </c>
      <c r="C289" s="6" t="s">
        <v>2317</v>
      </c>
      <c r="D289" s="5" t="s">
        <v>511</v>
      </c>
      <c r="E289" s="6" t="s">
        <v>12</v>
      </c>
      <c r="F289" s="7">
        <v>54.87</v>
      </c>
      <c r="G289" s="4" t="str">
        <f t="shared" si="12"/>
        <v>No</v>
      </c>
      <c r="H289" s="6">
        <v>11.5</v>
      </c>
      <c r="I289" s="4" t="str">
        <f t="shared" si="13"/>
        <v>No</v>
      </c>
      <c r="J289" s="4" t="s">
        <v>17</v>
      </c>
      <c r="K289" s="4" t="str">
        <f t="shared" si="14"/>
        <v>No</v>
      </c>
    </row>
    <row r="290" spans="1:11" ht="15.75" x14ac:dyDescent="0.25">
      <c r="A290" s="4" t="s">
        <v>396</v>
      </c>
      <c r="B290" s="4" t="s">
        <v>447</v>
      </c>
      <c r="C290" s="6" t="s">
        <v>2317</v>
      </c>
      <c r="D290" s="5" t="s">
        <v>448</v>
      </c>
      <c r="E290" s="6" t="s">
        <v>12</v>
      </c>
      <c r="F290" s="7">
        <v>22.84</v>
      </c>
      <c r="G290" s="4" t="str">
        <f t="shared" si="12"/>
        <v>No</v>
      </c>
      <c r="H290" s="6">
        <v>10.900000000000006</v>
      </c>
      <c r="I290" s="4" t="str">
        <f t="shared" si="13"/>
        <v>No</v>
      </c>
      <c r="J290" s="4" t="s">
        <v>17</v>
      </c>
      <c r="K290" s="4" t="str">
        <f t="shared" si="14"/>
        <v>No</v>
      </c>
    </row>
    <row r="291" spans="1:11" ht="15.75" x14ac:dyDescent="0.25">
      <c r="A291" s="4" t="s">
        <v>396</v>
      </c>
      <c r="B291" s="4" t="s">
        <v>436</v>
      </c>
      <c r="C291" s="6" t="s">
        <v>2317</v>
      </c>
      <c r="D291" s="5" t="s">
        <v>437</v>
      </c>
      <c r="E291" s="6" t="s">
        <v>16</v>
      </c>
      <c r="F291" s="7">
        <v>17.38</v>
      </c>
      <c r="G291" s="4" t="str">
        <f t="shared" si="12"/>
        <v>No</v>
      </c>
      <c r="H291" s="6">
        <v>12.400000000000006</v>
      </c>
      <c r="I291" s="4" t="str">
        <f t="shared" si="13"/>
        <v>No</v>
      </c>
      <c r="J291" s="4" t="s">
        <v>24</v>
      </c>
      <c r="K291" s="4" t="str">
        <f t="shared" si="14"/>
        <v>No</v>
      </c>
    </row>
    <row r="292" spans="1:11" ht="15.75" x14ac:dyDescent="0.25">
      <c r="A292" s="4" t="s">
        <v>396</v>
      </c>
      <c r="B292" s="4" t="s">
        <v>461</v>
      </c>
      <c r="C292" s="6" t="s">
        <v>2317</v>
      </c>
      <c r="D292" s="5" t="s">
        <v>462</v>
      </c>
      <c r="E292" s="6" t="s">
        <v>16</v>
      </c>
      <c r="F292" s="7">
        <v>68.58</v>
      </c>
      <c r="G292" s="4" t="str">
        <f t="shared" si="12"/>
        <v>No</v>
      </c>
      <c r="H292" s="6">
        <v>16.599999999999994</v>
      </c>
      <c r="I292" s="4" t="str">
        <f t="shared" si="13"/>
        <v>No</v>
      </c>
      <c r="J292" s="4" t="s">
        <v>17</v>
      </c>
      <c r="K292" s="4" t="str">
        <f t="shared" si="14"/>
        <v>No</v>
      </c>
    </row>
    <row r="293" spans="1:11" ht="15.75" x14ac:dyDescent="0.25">
      <c r="A293" s="4" t="s">
        <v>396</v>
      </c>
      <c r="B293" s="4" t="s">
        <v>483</v>
      </c>
      <c r="C293" s="6" t="s">
        <v>2317</v>
      </c>
      <c r="D293" s="5" t="s">
        <v>484</v>
      </c>
      <c r="E293" s="6" t="s">
        <v>12</v>
      </c>
      <c r="F293" s="7">
        <v>27.79</v>
      </c>
      <c r="G293" s="4" t="str">
        <f t="shared" si="12"/>
        <v>No</v>
      </c>
      <c r="H293" s="6">
        <v>11.299999999999997</v>
      </c>
      <c r="I293" s="4" t="str">
        <f t="shared" si="13"/>
        <v>No</v>
      </c>
      <c r="J293" s="4" t="s">
        <v>17</v>
      </c>
      <c r="K293" s="4" t="str">
        <f t="shared" si="14"/>
        <v>No</v>
      </c>
    </row>
    <row r="294" spans="1:11" ht="15.75" x14ac:dyDescent="0.25">
      <c r="A294" s="4" t="s">
        <v>396</v>
      </c>
      <c r="B294" s="4" t="s">
        <v>518</v>
      </c>
      <c r="C294" s="6" t="s">
        <v>2317</v>
      </c>
      <c r="D294" s="5" t="s">
        <v>519</v>
      </c>
      <c r="E294" s="6" t="s">
        <v>12</v>
      </c>
      <c r="F294" s="7">
        <v>26.59</v>
      </c>
      <c r="G294" s="4" t="str">
        <f t="shared" si="12"/>
        <v>No</v>
      </c>
      <c r="H294" s="6">
        <v>16.200000000000003</v>
      </c>
      <c r="I294" s="4" t="str">
        <f t="shared" si="13"/>
        <v>No</v>
      </c>
      <c r="J294" s="4" t="s">
        <v>17</v>
      </c>
      <c r="K294" s="4" t="str">
        <f t="shared" si="14"/>
        <v>No</v>
      </c>
    </row>
    <row r="295" spans="1:11" ht="15.75" x14ac:dyDescent="0.25">
      <c r="A295" s="4" t="s">
        <v>396</v>
      </c>
      <c r="B295" s="4" t="s">
        <v>518</v>
      </c>
      <c r="C295" s="6" t="s">
        <v>2317</v>
      </c>
      <c r="D295" s="5" t="s">
        <v>519</v>
      </c>
      <c r="E295" s="6" t="s">
        <v>16</v>
      </c>
      <c r="F295" s="7">
        <v>26.59</v>
      </c>
      <c r="G295" s="4" t="str">
        <f t="shared" si="12"/>
        <v>No</v>
      </c>
      <c r="H295" s="6">
        <v>16.200000000000003</v>
      </c>
      <c r="I295" s="4" t="str">
        <f t="shared" si="13"/>
        <v>No</v>
      </c>
      <c r="J295" s="4" t="s">
        <v>17</v>
      </c>
      <c r="K295" s="4" t="str">
        <f t="shared" si="14"/>
        <v>No</v>
      </c>
    </row>
    <row r="296" spans="1:11" ht="15.75" x14ac:dyDescent="0.25">
      <c r="A296" s="4" t="s">
        <v>396</v>
      </c>
      <c r="B296" s="4" t="s">
        <v>453</v>
      </c>
      <c r="C296" s="6" t="s">
        <v>2317</v>
      </c>
      <c r="D296" s="5" t="s">
        <v>454</v>
      </c>
      <c r="E296" s="6" t="s">
        <v>16</v>
      </c>
      <c r="F296" s="7">
        <v>28.59</v>
      </c>
      <c r="G296" s="4" t="str">
        <f t="shared" si="12"/>
        <v>No</v>
      </c>
      <c r="H296" s="6">
        <v>8.9000000000000057</v>
      </c>
      <c r="I296" s="4" t="str">
        <f t="shared" si="13"/>
        <v>No</v>
      </c>
      <c r="J296" s="4" t="s">
        <v>17</v>
      </c>
      <c r="K296" s="4" t="str">
        <f t="shared" si="14"/>
        <v>No</v>
      </c>
    </row>
    <row r="297" spans="1:11" ht="15.75" x14ac:dyDescent="0.25">
      <c r="A297" s="4" t="s">
        <v>396</v>
      </c>
      <c r="B297" s="4" t="s">
        <v>451</v>
      </c>
      <c r="C297" s="6" t="s">
        <v>2317</v>
      </c>
      <c r="D297" s="5" t="s">
        <v>452</v>
      </c>
      <c r="E297" s="6" t="s">
        <v>12</v>
      </c>
      <c r="F297" s="7">
        <v>19.68</v>
      </c>
      <c r="G297" s="4" t="str">
        <f t="shared" si="12"/>
        <v>No</v>
      </c>
      <c r="H297" s="6">
        <v>9.7000000000000028</v>
      </c>
      <c r="I297" s="4" t="str">
        <f t="shared" si="13"/>
        <v>No</v>
      </c>
      <c r="J297" s="4" t="s">
        <v>17</v>
      </c>
      <c r="K297" s="4" t="str">
        <f t="shared" si="14"/>
        <v>No</v>
      </c>
    </row>
    <row r="298" spans="1:11" ht="15.75" x14ac:dyDescent="0.25">
      <c r="A298" s="4" t="s">
        <v>396</v>
      </c>
      <c r="B298" s="4" t="s">
        <v>459</v>
      </c>
      <c r="C298" s="6" t="s">
        <v>2317</v>
      </c>
      <c r="D298" s="5" t="s">
        <v>460</v>
      </c>
      <c r="E298" s="6" t="s">
        <v>12</v>
      </c>
      <c r="F298" s="7">
        <v>66.069999999999993</v>
      </c>
      <c r="G298" s="4" t="str">
        <f t="shared" si="12"/>
        <v>No</v>
      </c>
      <c r="H298" s="6">
        <v>15.599999999999994</v>
      </c>
      <c r="I298" s="4" t="str">
        <f t="shared" si="13"/>
        <v>No</v>
      </c>
      <c r="J298" s="4" t="s">
        <v>7</v>
      </c>
      <c r="K298" s="4" t="str">
        <f t="shared" si="14"/>
        <v>No</v>
      </c>
    </row>
    <row r="299" spans="1:11" ht="15.75" x14ac:dyDescent="0.25">
      <c r="A299" s="4" t="s">
        <v>396</v>
      </c>
      <c r="B299" s="4" t="s">
        <v>540</v>
      </c>
      <c r="C299" s="6" t="s">
        <v>2317</v>
      </c>
      <c r="D299" s="5" t="s">
        <v>541</v>
      </c>
      <c r="E299" s="6" t="s">
        <v>12</v>
      </c>
      <c r="F299" s="7">
        <v>27.15</v>
      </c>
      <c r="G299" s="4" t="str">
        <f t="shared" si="12"/>
        <v>No</v>
      </c>
      <c r="H299" s="6">
        <v>5.5</v>
      </c>
      <c r="I299" s="4" t="str">
        <f t="shared" si="13"/>
        <v>No</v>
      </c>
      <c r="J299" s="4" t="s">
        <v>7</v>
      </c>
      <c r="K299" s="4" t="str">
        <f t="shared" si="14"/>
        <v>No</v>
      </c>
    </row>
    <row r="300" spans="1:11" ht="15.75" x14ac:dyDescent="0.25">
      <c r="A300" s="4" t="s">
        <v>396</v>
      </c>
      <c r="B300" s="4" t="s">
        <v>540</v>
      </c>
      <c r="C300" s="6" t="s">
        <v>2317</v>
      </c>
      <c r="D300" s="5" t="s">
        <v>541</v>
      </c>
      <c r="E300" s="6" t="s">
        <v>16</v>
      </c>
      <c r="F300" s="7">
        <v>27.15</v>
      </c>
      <c r="G300" s="4" t="str">
        <f t="shared" si="12"/>
        <v>No</v>
      </c>
      <c r="H300" s="6">
        <v>5.5</v>
      </c>
      <c r="I300" s="4" t="str">
        <f t="shared" si="13"/>
        <v>No</v>
      </c>
      <c r="J300" s="4" t="s">
        <v>24</v>
      </c>
      <c r="K300" s="4" t="str">
        <f t="shared" si="14"/>
        <v>No</v>
      </c>
    </row>
    <row r="301" spans="1:11" ht="15.75" x14ac:dyDescent="0.25">
      <c r="A301" s="4" t="s">
        <v>396</v>
      </c>
      <c r="B301" s="4" t="s">
        <v>473</v>
      </c>
      <c r="C301" s="6" t="s">
        <v>2317</v>
      </c>
      <c r="D301" s="5" t="s">
        <v>474</v>
      </c>
      <c r="E301" s="6" t="s">
        <v>12</v>
      </c>
      <c r="F301" s="7">
        <v>49.94</v>
      </c>
      <c r="G301" s="4" t="str">
        <f t="shared" si="12"/>
        <v>No</v>
      </c>
      <c r="H301" s="6">
        <v>6.7999999999999972</v>
      </c>
      <c r="I301" s="4" t="str">
        <f t="shared" si="13"/>
        <v>No</v>
      </c>
      <c r="J301" s="4" t="s">
        <v>24</v>
      </c>
      <c r="K301" s="4" t="str">
        <f t="shared" si="14"/>
        <v>No</v>
      </c>
    </row>
    <row r="302" spans="1:11" ht="15.75" x14ac:dyDescent="0.25">
      <c r="A302" s="4" t="s">
        <v>396</v>
      </c>
      <c r="B302" s="4" t="s">
        <v>477</v>
      </c>
      <c r="C302" s="6" t="s">
        <v>2317</v>
      </c>
      <c r="D302" s="5" t="s">
        <v>478</v>
      </c>
      <c r="E302" s="6" t="s">
        <v>12</v>
      </c>
      <c r="F302" s="7">
        <v>20.76</v>
      </c>
      <c r="G302" s="4" t="str">
        <f t="shared" si="12"/>
        <v>No</v>
      </c>
      <c r="H302" s="6">
        <v>6.0999999999999943</v>
      </c>
      <c r="I302" s="4" t="str">
        <f t="shared" si="13"/>
        <v>No</v>
      </c>
      <c r="J302" s="4" t="s">
        <v>7</v>
      </c>
      <c r="K302" s="4" t="str">
        <f t="shared" si="14"/>
        <v>No</v>
      </c>
    </row>
    <row r="303" spans="1:11" ht="15.75" x14ac:dyDescent="0.25">
      <c r="A303" s="4" t="s">
        <v>396</v>
      </c>
      <c r="B303" s="4" t="s">
        <v>481</v>
      </c>
      <c r="C303" s="6" t="s">
        <v>2317</v>
      </c>
      <c r="D303" s="5" t="s">
        <v>482</v>
      </c>
      <c r="E303" s="6" t="s">
        <v>12</v>
      </c>
      <c r="F303" s="7">
        <v>13.5</v>
      </c>
      <c r="G303" s="4" t="str">
        <f t="shared" si="12"/>
        <v>No</v>
      </c>
      <c r="H303" s="6">
        <v>14.900000000000006</v>
      </c>
      <c r="I303" s="4" t="str">
        <f t="shared" si="13"/>
        <v>No</v>
      </c>
      <c r="J303" s="4" t="s">
        <v>7</v>
      </c>
      <c r="K303" s="4" t="str">
        <f t="shared" si="14"/>
        <v>No</v>
      </c>
    </row>
    <row r="304" spans="1:11" ht="15.75" x14ac:dyDescent="0.25">
      <c r="A304" s="4" t="s">
        <v>396</v>
      </c>
      <c r="B304" s="4" t="s">
        <v>504</v>
      </c>
      <c r="C304" s="6" t="s">
        <v>2317</v>
      </c>
      <c r="D304" s="5" t="s">
        <v>505</v>
      </c>
      <c r="E304" s="6" t="s">
        <v>16</v>
      </c>
      <c r="F304" s="7">
        <v>17.55</v>
      </c>
      <c r="G304" s="4" t="str">
        <f t="shared" si="12"/>
        <v>No</v>
      </c>
      <c r="H304" s="6">
        <v>15.099999999999994</v>
      </c>
      <c r="I304" s="4" t="str">
        <f t="shared" si="13"/>
        <v>No</v>
      </c>
      <c r="J304" s="4" t="s">
        <v>7</v>
      </c>
      <c r="K304" s="4" t="str">
        <f t="shared" si="14"/>
        <v>No</v>
      </c>
    </row>
    <row r="305" spans="1:11" ht="15.75" x14ac:dyDescent="0.25">
      <c r="A305" s="4" t="s">
        <v>396</v>
      </c>
      <c r="B305" s="4" t="s">
        <v>405</v>
      </c>
      <c r="C305" s="6" t="s">
        <v>2317</v>
      </c>
      <c r="D305" s="5" t="s">
        <v>406</v>
      </c>
      <c r="E305" s="6" t="s">
        <v>6</v>
      </c>
      <c r="F305" s="7">
        <v>21.28</v>
      </c>
      <c r="G305" s="4" t="str">
        <f t="shared" si="12"/>
        <v>No</v>
      </c>
      <c r="H305" s="6">
        <v>14</v>
      </c>
      <c r="I305" s="4" t="str">
        <f t="shared" si="13"/>
        <v>No</v>
      </c>
      <c r="J305" s="4" t="s">
        <v>17</v>
      </c>
      <c r="K305" s="4" t="str">
        <f t="shared" si="14"/>
        <v>No</v>
      </c>
    </row>
    <row r="306" spans="1:11" ht="15.75" x14ac:dyDescent="0.25">
      <c r="A306" s="4" t="s">
        <v>396</v>
      </c>
      <c r="B306" s="4" t="s">
        <v>506</v>
      </c>
      <c r="C306" s="6" t="s">
        <v>2317</v>
      </c>
      <c r="D306" s="5" t="s">
        <v>507</v>
      </c>
      <c r="E306" s="6" t="s">
        <v>6</v>
      </c>
      <c r="F306" s="7">
        <v>58.17</v>
      </c>
      <c r="G306" s="4" t="str">
        <f t="shared" si="12"/>
        <v>No</v>
      </c>
      <c r="H306" s="6">
        <v>16.400000000000006</v>
      </c>
      <c r="I306" s="4" t="str">
        <f t="shared" si="13"/>
        <v>No</v>
      </c>
      <c r="J306" s="4" t="s">
        <v>24</v>
      </c>
      <c r="K306" s="4" t="str">
        <f t="shared" si="14"/>
        <v>No</v>
      </c>
    </row>
    <row r="307" spans="1:11" ht="15.75" x14ac:dyDescent="0.25">
      <c r="A307" s="4" t="s">
        <v>2413</v>
      </c>
      <c r="B307" s="13" t="s">
        <v>2232</v>
      </c>
      <c r="C307" s="6" t="s">
        <v>2317</v>
      </c>
      <c r="D307" s="14">
        <v>4801013</v>
      </c>
      <c r="E307" s="6" t="s">
        <v>16</v>
      </c>
      <c r="F307" s="7">
        <v>76.55</v>
      </c>
      <c r="G307" s="4" t="str">
        <f t="shared" si="12"/>
        <v>Yes</v>
      </c>
      <c r="H307" s="6">
        <v>24.200000000000003</v>
      </c>
      <c r="I307" s="4" t="str">
        <f t="shared" si="13"/>
        <v>Yes</v>
      </c>
      <c r="J307" s="4" t="s">
        <v>13</v>
      </c>
      <c r="K307" s="4" t="str">
        <f t="shared" si="14"/>
        <v>Yes</v>
      </c>
    </row>
    <row r="308" spans="1:11" ht="15.75" x14ac:dyDescent="0.25">
      <c r="A308" s="4" t="s">
        <v>2413</v>
      </c>
      <c r="B308" s="13" t="s">
        <v>2232</v>
      </c>
      <c r="C308" s="6" t="s">
        <v>2317</v>
      </c>
      <c r="D308" s="14">
        <v>4801013</v>
      </c>
      <c r="E308" s="6" t="s">
        <v>6</v>
      </c>
      <c r="F308" s="7">
        <v>76.55</v>
      </c>
      <c r="G308" s="4" t="str">
        <f t="shared" si="12"/>
        <v>Yes</v>
      </c>
      <c r="H308" s="6">
        <v>24.200000000000003</v>
      </c>
      <c r="I308" s="4" t="str">
        <f t="shared" si="13"/>
        <v>Yes</v>
      </c>
      <c r="J308" s="4" t="s">
        <v>24</v>
      </c>
      <c r="K308" s="4" t="str">
        <f t="shared" si="14"/>
        <v>No</v>
      </c>
    </row>
    <row r="309" spans="1:11" ht="15.75" x14ac:dyDescent="0.25">
      <c r="A309" s="4" t="s">
        <v>2413</v>
      </c>
      <c r="B309" s="13" t="s">
        <v>2255</v>
      </c>
      <c r="C309" s="6" t="s">
        <v>2317</v>
      </c>
      <c r="D309" s="14">
        <v>4801008</v>
      </c>
      <c r="E309" s="6" t="s">
        <v>6</v>
      </c>
      <c r="F309" s="7">
        <v>64.63</v>
      </c>
      <c r="G309" s="4" t="str">
        <f t="shared" si="12"/>
        <v>No</v>
      </c>
      <c r="H309" s="6">
        <v>35.400000000000006</v>
      </c>
      <c r="I309" s="4" t="str">
        <f t="shared" si="13"/>
        <v>Yes</v>
      </c>
      <c r="J309" s="4" t="s">
        <v>24</v>
      </c>
      <c r="K309" s="4" t="str">
        <f t="shared" si="14"/>
        <v>No</v>
      </c>
    </row>
    <row r="310" spans="1:11" ht="15.75" x14ac:dyDescent="0.25">
      <c r="A310" s="4" t="s">
        <v>2413</v>
      </c>
      <c r="B310" s="13" t="s">
        <v>2258</v>
      </c>
      <c r="C310" s="6" t="s">
        <v>2317</v>
      </c>
      <c r="D310" s="14">
        <v>4801012</v>
      </c>
      <c r="E310" s="6" t="s">
        <v>12</v>
      </c>
      <c r="F310" s="7">
        <v>69.209999999999994</v>
      </c>
      <c r="G310" s="4" t="str">
        <f t="shared" si="12"/>
        <v>No</v>
      </c>
      <c r="H310" s="6">
        <v>39.5</v>
      </c>
      <c r="I310" s="4" t="str">
        <f t="shared" si="13"/>
        <v>Yes</v>
      </c>
      <c r="J310" s="4" t="s">
        <v>61</v>
      </c>
      <c r="K310" s="4" t="str">
        <f t="shared" si="14"/>
        <v>Yes</v>
      </c>
    </row>
    <row r="311" spans="1:11" ht="15.75" x14ac:dyDescent="0.25">
      <c r="A311" s="4" t="s">
        <v>2413</v>
      </c>
      <c r="B311" s="13" t="s">
        <v>2258</v>
      </c>
      <c r="C311" s="6" t="s">
        <v>2317</v>
      </c>
      <c r="D311" s="14">
        <v>4801012</v>
      </c>
      <c r="E311" s="6" t="s">
        <v>6</v>
      </c>
      <c r="F311" s="7">
        <v>69.209999999999994</v>
      </c>
      <c r="G311" s="4" t="str">
        <f t="shared" si="12"/>
        <v>No</v>
      </c>
      <c r="H311" s="6">
        <v>39.5</v>
      </c>
      <c r="I311" s="4" t="str">
        <f t="shared" si="13"/>
        <v>Yes</v>
      </c>
      <c r="J311" s="4" t="s">
        <v>61</v>
      </c>
      <c r="K311" s="4" t="str">
        <f t="shared" si="14"/>
        <v>Yes</v>
      </c>
    </row>
    <row r="312" spans="1:11" ht="15.75" x14ac:dyDescent="0.25">
      <c r="A312" s="4" t="s">
        <v>2413</v>
      </c>
      <c r="B312" s="13" t="s">
        <v>2258</v>
      </c>
      <c r="C312" s="6" t="s">
        <v>2317</v>
      </c>
      <c r="D312" s="14">
        <v>4801012</v>
      </c>
      <c r="E312" s="6" t="s">
        <v>16</v>
      </c>
      <c r="F312" s="7">
        <v>69.209999999999994</v>
      </c>
      <c r="G312" s="4" t="str">
        <f t="shared" si="12"/>
        <v>No</v>
      </c>
      <c r="H312" s="6">
        <v>39.5</v>
      </c>
      <c r="I312" s="4" t="str">
        <f t="shared" si="13"/>
        <v>Yes</v>
      </c>
      <c r="J312" s="4" t="s">
        <v>13</v>
      </c>
      <c r="K312" s="4" t="str">
        <f t="shared" si="14"/>
        <v>Yes</v>
      </c>
    </row>
    <row r="313" spans="1:11" ht="15.75" x14ac:dyDescent="0.25">
      <c r="A313" s="4" t="s">
        <v>2413</v>
      </c>
      <c r="B313" s="13" t="s">
        <v>2400</v>
      </c>
      <c r="C313" s="6" t="s">
        <v>2317</v>
      </c>
      <c r="D313" s="14">
        <v>4801006</v>
      </c>
      <c r="E313" s="8" t="s">
        <v>2321</v>
      </c>
      <c r="F313" s="9">
        <v>88.17</v>
      </c>
      <c r="G313" s="4" t="str">
        <f t="shared" si="12"/>
        <v>Yes</v>
      </c>
      <c r="H313" s="6" t="s">
        <v>299</v>
      </c>
      <c r="I313" s="4" t="str">
        <f t="shared" si="13"/>
        <v>Yes</v>
      </c>
      <c r="J313" s="4" t="s">
        <v>104</v>
      </c>
      <c r="K313" s="4" t="str">
        <f t="shared" si="14"/>
        <v>No</v>
      </c>
    </row>
    <row r="314" spans="1:11" ht="15.75" x14ac:dyDescent="0.25">
      <c r="A314" s="4" t="s">
        <v>2413</v>
      </c>
      <c r="B314" s="13" t="s">
        <v>2274</v>
      </c>
      <c r="C314" s="6" t="s">
        <v>2317</v>
      </c>
      <c r="D314" s="14">
        <v>4801009</v>
      </c>
      <c r="E314" s="6" t="s">
        <v>12</v>
      </c>
      <c r="F314" s="7">
        <v>72.22</v>
      </c>
      <c r="G314" s="4" t="str">
        <f t="shared" si="12"/>
        <v>Yes</v>
      </c>
      <c r="H314" s="6">
        <v>51.3</v>
      </c>
      <c r="I314" s="4" t="str">
        <f t="shared" si="13"/>
        <v>Yes</v>
      </c>
      <c r="J314" s="4" t="s">
        <v>13</v>
      </c>
      <c r="K314" s="4" t="str">
        <f t="shared" si="14"/>
        <v>Yes</v>
      </c>
    </row>
    <row r="315" spans="1:11" ht="15.75" x14ac:dyDescent="0.25">
      <c r="A315" s="4" t="s">
        <v>2413</v>
      </c>
      <c r="B315" s="13" t="s">
        <v>2274</v>
      </c>
      <c r="C315" s="6" t="s">
        <v>2317</v>
      </c>
      <c r="D315" s="14">
        <v>4801009</v>
      </c>
      <c r="E315" s="6" t="s">
        <v>16</v>
      </c>
      <c r="F315" s="7">
        <v>72.22</v>
      </c>
      <c r="G315" s="4" t="str">
        <f t="shared" si="12"/>
        <v>Yes</v>
      </c>
      <c r="H315" s="6">
        <v>51.3</v>
      </c>
      <c r="I315" s="4" t="str">
        <f t="shared" si="13"/>
        <v>Yes</v>
      </c>
      <c r="J315" s="4" t="s">
        <v>24</v>
      </c>
      <c r="K315" s="4" t="str">
        <f t="shared" si="14"/>
        <v>No</v>
      </c>
    </row>
    <row r="316" spans="1:11" ht="15.75" x14ac:dyDescent="0.25">
      <c r="A316" s="4" t="s">
        <v>2413</v>
      </c>
      <c r="B316" s="13" t="s">
        <v>2237</v>
      </c>
      <c r="C316" s="6" t="s">
        <v>2317</v>
      </c>
      <c r="D316" s="14">
        <v>4801010</v>
      </c>
      <c r="E316" s="6" t="s">
        <v>6</v>
      </c>
      <c r="F316" s="7">
        <v>57.71</v>
      </c>
      <c r="G316" s="4" t="str">
        <f t="shared" si="12"/>
        <v>No</v>
      </c>
      <c r="H316" s="6">
        <v>28.299999999999997</v>
      </c>
      <c r="I316" s="4" t="str">
        <f t="shared" si="13"/>
        <v>Yes</v>
      </c>
      <c r="J316" s="4" t="s">
        <v>61</v>
      </c>
      <c r="K316" s="4" t="str">
        <f t="shared" si="14"/>
        <v>Yes</v>
      </c>
    </row>
    <row r="317" spans="1:11" ht="15.75" x14ac:dyDescent="0.25">
      <c r="A317" s="4" t="s">
        <v>2413</v>
      </c>
      <c r="B317" s="13" t="s">
        <v>2246</v>
      </c>
      <c r="C317" s="6" t="s">
        <v>2317</v>
      </c>
      <c r="D317" s="14">
        <v>4801004</v>
      </c>
      <c r="E317" s="6" t="s">
        <v>12</v>
      </c>
      <c r="F317" s="7">
        <v>77.5</v>
      </c>
      <c r="G317" s="4" t="str">
        <f t="shared" si="12"/>
        <v>Yes</v>
      </c>
      <c r="H317" s="6">
        <v>49.7</v>
      </c>
      <c r="I317" s="4" t="str">
        <f t="shared" si="13"/>
        <v>Yes</v>
      </c>
      <c r="J317" s="4" t="s">
        <v>24</v>
      </c>
      <c r="K317" s="4" t="str">
        <f t="shared" si="14"/>
        <v>No</v>
      </c>
    </row>
    <row r="318" spans="1:11" ht="15.75" x14ac:dyDescent="0.25">
      <c r="A318" s="4" t="s">
        <v>2413</v>
      </c>
      <c r="B318" s="13" t="s">
        <v>2246</v>
      </c>
      <c r="C318" s="6" t="s">
        <v>2317</v>
      </c>
      <c r="D318" s="14">
        <v>4801004</v>
      </c>
      <c r="E318" s="6" t="s">
        <v>6</v>
      </c>
      <c r="F318" s="7">
        <v>77.5</v>
      </c>
      <c r="G318" s="4" t="str">
        <f t="shared" si="12"/>
        <v>Yes</v>
      </c>
      <c r="H318" s="6">
        <v>49.7</v>
      </c>
      <c r="I318" s="4" t="str">
        <f t="shared" si="13"/>
        <v>Yes</v>
      </c>
      <c r="J318" s="4" t="s">
        <v>104</v>
      </c>
      <c r="K318" s="4" t="str">
        <f t="shared" si="14"/>
        <v>No</v>
      </c>
    </row>
    <row r="319" spans="1:11" ht="15.75" x14ac:dyDescent="0.25">
      <c r="A319" s="4" t="s">
        <v>2413</v>
      </c>
      <c r="B319" s="13" t="s">
        <v>2246</v>
      </c>
      <c r="C319" s="6" t="s">
        <v>2317</v>
      </c>
      <c r="D319" s="14">
        <v>4801004</v>
      </c>
      <c r="E319" s="6" t="s">
        <v>16</v>
      </c>
      <c r="F319" s="7">
        <v>77.5</v>
      </c>
      <c r="G319" s="4" t="str">
        <f t="shared" si="12"/>
        <v>Yes</v>
      </c>
      <c r="H319" s="6">
        <v>49.7</v>
      </c>
      <c r="I319" s="4" t="str">
        <f t="shared" si="13"/>
        <v>Yes</v>
      </c>
      <c r="J319" s="4" t="s">
        <v>24</v>
      </c>
      <c r="K319" s="4" t="str">
        <f t="shared" si="14"/>
        <v>No</v>
      </c>
    </row>
    <row r="320" spans="1:11" ht="15.75" x14ac:dyDescent="0.25">
      <c r="A320" s="4" t="s">
        <v>2413</v>
      </c>
      <c r="B320" s="13" t="s">
        <v>2424</v>
      </c>
      <c r="C320" s="6" t="s">
        <v>2317</v>
      </c>
      <c r="D320" s="14">
        <v>4801011</v>
      </c>
      <c r="E320" s="6" t="s">
        <v>12</v>
      </c>
      <c r="F320" s="7">
        <v>65.75</v>
      </c>
      <c r="G320" s="4" t="str">
        <f t="shared" si="12"/>
        <v>No</v>
      </c>
      <c r="H320" s="6">
        <v>34.900000000000006</v>
      </c>
      <c r="I320" s="4" t="str">
        <f t="shared" si="13"/>
        <v>Yes</v>
      </c>
      <c r="J320" s="4" t="s">
        <v>61</v>
      </c>
      <c r="K320" s="4" t="str">
        <f t="shared" si="14"/>
        <v>Yes</v>
      </c>
    </row>
    <row r="321" spans="1:11" ht="15.75" x14ac:dyDescent="0.25">
      <c r="A321" s="4" t="s">
        <v>2413</v>
      </c>
      <c r="B321" s="13" t="s">
        <v>2424</v>
      </c>
      <c r="C321" s="6" t="s">
        <v>2317</v>
      </c>
      <c r="D321" s="14">
        <v>4801011</v>
      </c>
      <c r="E321" s="6" t="s">
        <v>6</v>
      </c>
      <c r="F321" s="7">
        <v>65.75</v>
      </c>
      <c r="G321" s="4" t="str">
        <f t="shared" si="12"/>
        <v>No</v>
      </c>
      <c r="H321" s="6">
        <v>34.900000000000006</v>
      </c>
      <c r="I321" s="4" t="str">
        <f t="shared" si="13"/>
        <v>Yes</v>
      </c>
      <c r="J321" s="4" t="s">
        <v>61</v>
      </c>
      <c r="K321" s="4" t="str">
        <f t="shared" si="14"/>
        <v>Yes</v>
      </c>
    </row>
    <row r="322" spans="1:11" ht="15.75" x14ac:dyDescent="0.25">
      <c r="A322" s="4" t="s">
        <v>2413</v>
      </c>
      <c r="B322" s="13" t="s">
        <v>2424</v>
      </c>
      <c r="C322" s="6" t="s">
        <v>2317</v>
      </c>
      <c r="D322" s="14">
        <v>4801011</v>
      </c>
      <c r="E322" s="6" t="s">
        <v>16</v>
      </c>
      <c r="F322" s="7">
        <v>65.75</v>
      </c>
      <c r="G322" s="4" t="str">
        <f t="shared" si="12"/>
        <v>No</v>
      </c>
      <c r="H322" s="6">
        <v>34.900000000000006</v>
      </c>
      <c r="I322" s="4" t="str">
        <f t="shared" si="13"/>
        <v>Yes</v>
      </c>
      <c r="J322" s="4" t="s">
        <v>13</v>
      </c>
      <c r="K322" s="4" t="str">
        <f t="shared" si="14"/>
        <v>Yes</v>
      </c>
    </row>
    <row r="323" spans="1:11" ht="15.75" x14ac:dyDescent="0.25">
      <c r="A323" s="4" t="s">
        <v>2413</v>
      </c>
      <c r="B323" s="13" t="s">
        <v>2269</v>
      </c>
      <c r="C323" s="6" t="s">
        <v>2317</v>
      </c>
      <c r="D323" s="14">
        <v>4801007</v>
      </c>
      <c r="E323" s="6" t="s">
        <v>6</v>
      </c>
      <c r="F323" s="7">
        <v>36.61</v>
      </c>
      <c r="G323" s="4" t="str">
        <f t="shared" ref="G323:G386" si="15">IF($F323&gt;70, "Yes", "No")</f>
        <v>No</v>
      </c>
      <c r="H323" s="6" t="s">
        <v>299</v>
      </c>
      <c r="I323" s="4" t="str">
        <f t="shared" ref="I323:I386" si="16">IF($H323&gt;20, "Yes", "No")</f>
        <v>Yes</v>
      </c>
      <c r="J323" s="4" t="s">
        <v>7</v>
      </c>
      <c r="K323" s="4" t="str">
        <f t="shared" ref="K323:K386" si="17">IF(OR(EXACT("Below Average", $J323), EXACT("Unsatisfactory", $J323)), "Yes", "No")</f>
        <v>No</v>
      </c>
    </row>
    <row r="324" spans="1:11" ht="15.75" x14ac:dyDescent="0.25">
      <c r="A324" s="4" t="s">
        <v>2413</v>
      </c>
      <c r="B324" s="4" t="s">
        <v>2291</v>
      </c>
      <c r="C324" s="6" t="s">
        <v>2317</v>
      </c>
      <c r="D324" s="14">
        <v>4801006</v>
      </c>
      <c r="E324" s="6" t="s">
        <v>12</v>
      </c>
      <c r="F324" s="7">
        <v>49.36</v>
      </c>
      <c r="G324" s="4" t="str">
        <f t="shared" si="15"/>
        <v>No</v>
      </c>
      <c r="H324" s="6" t="s">
        <v>299</v>
      </c>
      <c r="I324" s="4" t="str">
        <f t="shared" si="16"/>
        <v>Yes</v>
      </c>
      <c r="J324" s="4" t="s">
        <v>7</v>
      </c>
      <c r="K324" s="4" t="str">
        <f t="shared" si="17"/>
        <v>No</v>
      </c>
    </row>
    <row r="325" spans="1:11" ht="15.75" x14ac:dyDescent="0.25">
      <c r="A325" s="4" t="s">
        <v>552</v>
      </c>
      <c r="B325" s="4" t="s">
        <v>561</v>
      </c>
      <c r="C325" s="6" t="s">
        <v>2317</v>
      </c>
      <c r="D325" s="5" t="s">
        <v>562</v>
      </c>
      <c r="E325" s="6" t="s">
        <v>12</v>
      </c>
      <c r="F325" s="7">
        <v>85.29</v>
      </c>
      <c r="G325" s="4" t="str">
        <f t="shared" si="15"/>
        <v>Yes</v>
      </c>
      <c r="H325" s="6">
        <v>11.700000000000003</v>
      </c>
      <c r="I325" s="4" t="str">
        <f t="shared" si="16"/>
        <v>No</v>
      </c>
      <c r="J325" s="4" t="s">
        <v>61</v>
      </c>
      <c r="K325" s="4" t="str">
        <f t="shared" si="17"/>
        <v>Yes</v>
      </c>
    </row>
    <row r="326" spans="1:11" ht="15.75" x14ac:dyDescent="0.25">
      <c r="A326" s="4" t="s">
        <v>552</v>
      </c>
      <c r="B326" s="4" t="s">
        <v>573</v>
      </c>
      <c r="C326" s="6" t="s">
        <v>2317</v>
      </c>
      <c r="D326" s="5" t="s">
        <v>574</v>
      </c>
      <c r="E326" s="6" t="s">
        <v>12</v>
      </c>
      <c r="F326" s="7">
        <v>88.43</v>
      </c>
      <c r="G326" s="4" t="str">
        <f t="shared" si="15"/>
        <v>Yes</v>
      </c>
      <c r="H326" s="6">
        <v>7.0999999999999943</v>
      </c>
      <c r="I326" s="4" t="str">
        <f t="shared" si="16"/>
        <v>No</v>
      </c>
      <c r="J326" s="4" t="s">
        <v>13</v>
      </c>
      <c r="K326" s="4" t="str">
        <f t="shared" si="17"/>
        <v>Yes</v>
      </c>
    </row>
    <row r="327" spans="1:11" ht="15.75" x14ac:dyDescent="0.25">
      <c r="A327" s="4" t="s">
        <v>552</v>
      </c>
      <c r="B327" s="4" t="s">
        <v>577</v>
      </c>
      <c r="C327" s="6" t="s">
        <v>2317</v>
      </c>
      <c r="D327" s="5" t="s">
        <v>578</v>
      </c>
      <c r="E327" s="6" t="s">
        <v>12</v>
      </c>
      <c r="F327" s="7">
        <v>73.819999999999993</v>
      </c>
      <c r="G327" s="4" t="str">
        <f t="shared" si="15"/>
        <v>Yes</v>
      </c>
      <c r="H327" s="6">
        <v>12.400000000000006</v>
      </c>
      <c r="I327" s="4" t="str">
        <f t="shared" si="16"/>
        <v>No</v>
      </c>
      <c r="J327" s="4" t="s">
        <v>13</v>
      </c>
      <c r="K327" s="4" t="str">
        <f t="shared" si="17"/>
        <v>Yes</v>
      </c>
    </row>
    <row r="328" spans="1:11" ht="15.75" x14ac:dyDescent="0.25">
      <c r="A328" s="4" t="s">
        <v>552</v>
      </c>
      <c r="B328" s="4" t="s">
        <v>2342</v>
      </c>
      <c r="C328" s="6" t="s">
        <v>2317</v>
      </c>
      <c r="D328" s="5" t="s">
        <v>2343</v>
      </c>
      <c r="E328" s="8" t="s">
        <v>2321</v>
      </c>
      <c r="F328" s="15">
        <v>79.61</v>
      </c>
      <c r="G328" s="4" t="str">
        <f t="shared" si="15"/>
        <v>Yes</v>
      </c>
      <c r="H328" s="6">
        <v>12.1</v>
      </c>
      <c r="I328" s="4" t="str">
        <f t="shared" si="16"/>
        <v>No</v>
      </c>
      <c r="J328" s="10" t="s">
        <v>104</v>
      </c>
      <c r="K328" s="4" t="str">
        <f t="shared" si="17"/>
        <v>No</v>
      </c>
    </row>
    <row r="329" spans="1:11" ht="15.75" x14ac:dyDescent="0.25">
      <c r="A329" s="4" t="s">
        <v>552</v>
      </c>
      <c r="B329" s="4" t="s">
        <v>565</v>
      </c>
      <c r="C329" s="6" t="s">
        <v>2317</v>
      </c>
      <c r="D329" s="5" t="s">
        <v>566</v>
      </c>
      <c r="E329" s="6" t="s">
        <v>12</v>
      </c>
      <c r="F329" s="7">
        <v>70.739999999999995</v>
      </c>
      <c r="G329" s="4" t="str">
        <f t="shared" si="15"/>
        <v>Yes</v>
      </c>
      <c r="H329" s="6">
        <v>9.5</v>
      </c>
      <c r="I329" s="4" t="str">
        <f t="shared" si="16"/>
        <v>No</v>
      </c>
      <c r="J329" s="4" t="s">
        <v>7</v>
      </c>
      <c r="K329" s="4" t="str">
        <f t="shared" si="17"/>
        <v>No</v>
      </c>
    </row>
    <row r="330" spans="1:11" ht="15.75" x14ac:dyDescent="0.25">
      <c r="A330" s="4" t="s">
        <v>552</v>
      </c>
      <c r="B330" s="4" t="s">
        <v>567</v>
      </c>
      <c r="C330" s="6" t="s">
        <v>2317</v>
      </c>
      <c r="D330" s="5" t="s">
        <v>568</v>
      </c>
      <c r="E330" s="6" t="s">
        <v>12</v>
      </c>
      <c r="F330" s="7">
        <v>89.66</v>
      </c>
      <c r="G330" s="4" t="str">
        <f t="shared" si="15"/>
        <v>Yes</v>
      </c>
      <c r="H330" s="6">
        <v>5.9000000000000057</v>
      </c>
      <c r="I330" s="4" t="str">
        <f t="shared" si="16"/>
        <v>No</v>
      </c>
      <c r="J330" s="4" t="s">
        <v>24</v>
      </c>
      <c r="K330" s="4" t="str">
        <f t="shared" si="17"/>
        <v>No</v>
      </c>
    </row>
    <row r="331" spans="1:11" ht="15.75" x14ac:dyDescent="0.25">
      <c r="A331" s="4" t="s">
        <v>552</v>
      </c>
      <c r="B331" s="4" t="s">
        <v>585</v>
      </c>
      <c r="C331" s="6" t="s">
        <v>2317</v>
      </c>
      <c r="D331" s="5" t="s">
        <v>586</v>
      </c>
      <c r="E331" s="6" t="s">
        <v>16</v>
      </c>
      <c r="F331" s="7">
        <v>81.03</v>
      </c>
      <c r="G331" s="4" t="str">
        <f t="shared" si="15"/>
        <v>Yes</v>
      </c>
      <c r="H331" s="6">
        <v>10</v>
      </c>
      <c r="I331" s="4" t="str">
        <f t="shared" si="16"/>
        <v>No</v>
      </c>
      <c r="J331" s="4" t="s">
        <v>24</v>
      </c>
      <c r="K331" s="4" t="str">
        <f t="shared" si="17"/>
        <v>No</v>
      </c>
    </row>
    <row r="332" spans="1:11" ht="15.75" x14ac:dyDescent="0.25">
      <c r="A332" s="4" t="s">
        <v>552</v>
      </c>
      <c r="B332" s="4" t="s">
        <v>571</v>
      </c>
      <c r="C332" s="6" t="s">
        <v>2317</v>
      </c>
      <c r="D332" s="5" t="s">
        <v>572</v>
      </c>
      <c r="E332" s="6" t="s">
        <v>12</v>
      </c>
      <c r="F332" s="7">
        <v>82.18</v>
      </c>
      <c r="G332" s="4" t="str">
        <f t="shared" si="15"/>
        <v>Yes</v>
      </c>
      <c r="H332" s="6">
        <v>5.7999999999999972</v>
      </c>
      <c r="I332" s="4" t="str">
        <f t="shared" si="16"/>
        <v>No</v>
      </c>
      <c r="J332" s="4" t="s">
        <v>7</v>
      </c>
      <c r="K332" s="4" t="str">
        <f t="shared" si="17"/>
        <v>No</v>
      </c>
    </row>
    <row r="333" spans="1:11" ht="15.75" x14ac:dyDescent="0.25">
      <c r="A333" s="4" t="s">
        <v>552</v>
      </c>
      <c r="B333" s="4" t="s">
        <v>555</v>
      </c>
      <c r="C333" s="6" t="s">
        <v>2317</v>
      </c>
      <c r="D333" s="5" t="s">
        <v>556</v>
      </c>
      <c r="E333" s="6" t="s">
        <v>16</v>
      </c>
      <c r="F333" s="7">
        <v>77.7</v>
      </c>
      <c r="G333" s="4" t="str">
        <f t="shared" si="15"/>
        <v>Yes</v>
      </c>
      <c r="H333" s="6">
        <v>7.4000000000000057</v>
      </c>
      <c r="I333" s="4" t="str">
        <f t="shared" si="16"/>
        <v>No</v>
      </c>
      <c r="J333" s="4" t="s">
        <v>7</v>
      </c>
      <c r="K333" s="4" t="str">
        <f t="shared" si="17"/>
        <v>No</v>
      </c>
    </row>
    <row r="334" spans="1:11" ht="15.75" x14ac:dyDescent="0.25">
      <c r="A334" s="4" t="s">
        <v>552</v>
      </c>
      <c r="B334" s="4" t="s">
        <v>579</v>
      </c>
      <c r="C334" s="6" t="s">
        <v>2317</v>
      </c>
      <c r="D334" s="5" t="s">
        <v>580</v>
      </c>
      <c r="E334" s="6" t="s">
        <v>12</v>
      </c>
      <c r="F334" s="7">
        <v>80.59</v>
      </c>
      <c r="G334" s="4" t="str">
        <f t="shared" si="15"/>
        <v>Yes</v>
      </c>
      <c r="H334" s="6">
        <v>13.900000000000006</v>
      </c>
      <c r="I334" s="4" t="str">
        <f t="shared" si="16"/>
        <v>No</v>
      </c>
      <c r="J334" s="4" t="s">
        <v>24</v>
      </c>
      <c r="K334" s="4" t="str">
        <f t="shared" si="17"/>
        <v>No</v>
      </c>
    </row>
    <row r="335" spans="1:11" ht="15.75" x14ac:dyDescent="0.25">
      <c r="A335" s="4" t="s">
        <v>552</v>
      </c>
      <c r="B335" s="4" t="s">
        <v>575</v>
      </c>
      <c r="C335" s="6" t="s">
        <v>2317</v>
      </c>
      <c r="D335" s="5" t="s">
        <v>576</v>
      </c>
      <c r="E335" s="6" t="s">
        <v>12</v>
      </c>
      <c r="F335" s="7">
        <v>92.74</v>
      </c>
      <c r="G335" s="4" t="str">
        <f t="shared" si="15"/>
        <v>Yes</v>
      </c>
      <c r="H335" s="6">
        <v>16.5</v>
      </c>
      <c r="I335" s="4" t="str">
        <f t="shared" si="16"/>
        <v>No</v>
      </c>
      <c r="J335" s="4" t="s">
        <v>13</v>
      </c>
      <c r="K335" s="4" t="str">
        <f t="shared" si="17"/>
        <v>Yes</v>
      </c>
    </row>
    <row r="336" spans="1:11" ht="15.75" x14ac:dyDescent="0.25">
      <c r="A336" s="4" t="s">
        <v>552</v>
      </c>
      <c r="B336" s="4" t="s">
        <v>569</v>
      </c>
      <c r="C336" s="6" t="s">
        <v>2317</v>
      </c>
      <c r="D336" s="5" t="s">
        <v>570</v>
      </c>
      <c r="E336" s="6" t="s">
        <v>12</v>
      </c>
      <c r="F336" s="7">
        <v>92.81</v>
      </c>
      <c r="G336" s="4" t="str">
        <f t="shared" si="15"/>
        <v>Yes</v>
      </c>
      <c r="H336" s="6">
        <v>18.5</v>
      </c>
      <c r="I336" s="4" t="str">
        <f t="shared" si="16"/>
        <v>No</v>
      </c>
      <c r="J336" s="4" t="s">
        <v>61</v>
      </c>
      <c r="K336" s="4" t="str">
        <f t="shared" si="17"/>
        <v>Yes</v>
      </c>
    </row>
    <row r="337" spans="1:11" ht="15.75" x14ac:dyDescent="0.25">
      <c r="A337" s="4" t="s">
        <v>552</v>
      </c>
      <c r="B337" s="4" t="s">
        <v>553</v>
      </c>
      <c r="C337" s="6" t="s">
        <v>2317</v>
      </c>
      <c r="D337" s="5" t="s">
        <v>554</v>
      </c>
      <c r="E337" s="6" t="s">
        <v>6</v>
      </c>
      <c r="F337" s="7">
        <v>65.89</v>
      </c>
      <c r="G337" s="4" t="str">
        <f t="shared" si="15"/>
        <v>No</v>
      </c>
      <c r="H337" s="6">
        <v>7.7000000000000028</v>
      </c>
      <c r="I337" s="4" t="str">
        <f t="shared" si="16"/>
        <v>No</v>
      </c>
      <c r="J337" s="4" t="s">
        <v>24</v>
      </c>
      <c r="K337" s="4" t="str">
        <f t="shared" si="17"/>
        <v>No</v>
      </c>
    </row>
    <row r="338" spans="1:11" ht="15.75" x14ac:dyDescent="0.25">
      <c r="A338" s="4" t="s">
        <v>552</v>
      </c>
      <c r="B338" s="4" t="s">
        <v>563</v>
      </c>
      <c r="C338" s="6" t="s">
        <v>2317</v>
      </c>
      <c r="D338" s="5" t="s">
        <v>564</v>
      </c>
      <c r="E338" s="6" t="s">
        <v>16</v>
      </c>
      <c r="F338" s="7">
        <v>68.89</v>
      </c>
      <c r="G338" s="4" t="str">
        <f t="shared" si="15"/>
        <v>No</v>
      </c>
      <c r="H338" s="6">
        <v>11</v>
      </c>
      <c r="I338" s="4" t="str">
        <f t="shared" si="16"/>
        <v>No</v>
      </c>
      <c r="J338" s="4" t="s">
        <v>17</v>
      </c>
      <c r="K338" s="4" t="str">
        <f t="shared" si="17"/>
        <v>No</v>
      </c>
    </row>
    <row r="339" spans="1:11" ht="15.75" x14ac:dyDescent="0.25">
      <c r="A339" s="4" t="s">
        <v>552</v>
      </c>
      <c r="B339" s="4" t="s">
        <v>557</v>
      </c>
      <c r="C339" s="6" t="s">
        <v>2317</v>
      </c>
      <c r="D339" s="5" t="s">
        <v>558</v>
      </c>
      <c r="E339" s="6" t="s">
        <v>6</v>
      </c>
      <c r="F339" s="7">
        <v>64.56</v>
      </c>
      <c r="G339" s="4" t="str">
        <f t="shared" si="15"/>
        <v>No</v>
      </c>
      <c r="H339" s="6">
        <v>8.7999999999999972</v>
      </c>
      <c r="I339" s="4" t="str">
        <f t="shared" si="16"/>
        <v>No</v>
      </c>
      <c r="J339" s="4" t="s">
        <v>24</v>
      </c>
      <c r="K339" s="4" t="str">
        <f t="shared" si="17"/>
        <v>No</v>
      </c>
    </row>
    <row r="340" spans="1:11" ht="15.75" x14ac:dyDescent="0.25">
      <c r="A340" s="4" t="s">
        <v>552</v>
      </c>
      <c r="B340" s="4" t="s">
        <v>559</v>
      </c>
      <c r="C340" s="6" t="s">
        <v>2317</v>
      </c>
      <c r="D340" s="5" t="s">
        <v>560</v>
      </c>
      <c r="E340" s="6" t="s">
        <v>16</v>
      </c>
      <c r="F340" s="7">
        <v>57.88</v>
      </c>
      <c r="G340" s="4" t="str">
        <f t="shared" si="15"/>
        <v>No</v>
      </c>
      <c r="H340" s="6">
        <v>13.799999999999997</v>
      </c>
      <c r="I340" s="4" t="str">
        <f t="shared" si="16"/>
        <v>No</v>
      </c>
      <c r="J340" s="4" t="s">
        <v>7</v>
      </c>
      <c r="K340" s="4" t="str">
        <f t="shared" si="17"/>
        <v>No</v>
      </c>
    </row>
    <row r="341" spans="1:11" ht="15.75" x14ac:dyDescent="0.25">
      <c r="A341" s="4" t="s">
        <v>552</v>
      </c>
      <c r="B341" s="4" t="s">
        <v>581</v>
      </c>
      <c r="C341" s="6" t="s">
        <v>2317</v>
      </c>
      <c r="D341" s="5" t="s">
        <v>582</v>
      </c>
      <c r="E341" s="6" t="s">
        <v>12</v>
      </c>
      <c r="F341" s="7">
        <v>60.92</v>
      </c>
      <c r="G341" s="4" t="str">
        <f t="shared" si="15"/>
        <v>No</v>
      </c>
      <c r="H341" s="6">
        <v>5.2999999999999972</v>
      </c>
      <c r="I341" s="4" t="str">
        <f t="shared" si="16"/>
        <v>No</v>
      </c>
      <c r="J341" s="4" t="s">
        <v>24</v>
      </c>
      <c r="K341" s="4" t="str">
        <f t="shared" si="17"/>
        <v>No</v>
      </c>
    </row>
    <row r="342" spans="1:11" ht="15.75" x14ac:dyDescent="0.25">
      <c r="A342" s="4" t="s">
        <v>552</v>
      </c>
      <c r="B342" s="4" t="s">
        <v>583</v>
      </c>
      <c r="C342" s="6" t="s">
        <v>2317</v>
      </c>
      <c r="D342" s="5" t="s">
        <v>584</v>
      </c>
      <c r="E342" s="6" t="s">
        <v>12</v>
      </c>
      <c r="F342" s="7">
        <v>55.51</v>
      </c>
      <c r="G342" s="4" t="str">
        <f t="shared" si="15"/>
        <v>No</v>
      </c>
      <c r="H342" s="6">
        <v>7.7999999999999972</v>
      </c>
      <c r="I342" s="4" t="str">
        <f t="shared" si="16"/>
        <v>No</v>
      </c>
      <c r="J342" s="4" t="s">
        <v>7</v>
      </c>
      <c r="K342" s="4" t="str">
        <f t="shared" si="17"/>
        <v>No</v>
      </c>
    </row>
    <row r="343" spans="1:11" ht="15.75" x14ac:dyDescent="0.25">
      <c r="A343" s="4" t="s">
        <v>587</v>
      </c>
      <c r="B343" s="4" t="s">
        <v>588</v>
      </c>
      <c r="C343" s="6" t="s">
        <v>2317</v>
      </c>
      <c r="D343" s="5" t="s">
        <v>589</v>
      </c>
      <c r="E343" s="6" t="s">
        <v>6</v>
      </c>
      <c r="F343" s="7">
        <v>74.459999999999994</v>
      </c>
      <c r="G343" s="4" t="str">
        <f t="shared" si="15"/>
        <v>Yes</v>
      </c>
      <c r="H343" s="6">
        <v>17.299999999999997</v>
      </c>
      <c r="I343" s="4" t="str">
        <f t="shared" si="16"/>
        <v>No</v>
      </c>
      <c r="J343" s="4" t="s">
        <v>13</v>
      </c>
      <c r="K343" s="4" t="str">
        <f t="shared" si="17"/>
        <v>Yes</v>
      </c>
    </row>
    <row r="344" spans="1:11" ht="15.75" x14ac:dyDescent="0.25">
      <c r="A344" s="4" t="s">
        <v>587</v>
      </c>
      <c r="B344" s="4" t="s">
        <v>590</v>
      </c>
      <c r="C344" s="6" t="s">
        <v>2317</v>
      </c>
      <c r="D344" s="5" t="s">
        <v>591</v>
      </c>
      <c r="E344" s="6" t="s">
        <v>16</v>
      </c>
      <c r="F344" s="7">
        <v>83.63</v>
      </c>
      <c r="G344" s="4" t="str">
        <f t="shared" si="15"/>
        <v>Yes</v>
      </c>
      <c r="H344" s="6">
        <v>16.900000000000006</v>
      </c>
      <c r="I344" s="4" t="str">
        <f t="shared" si="16"/>
        <v>No</v>
      </c>
      <c r="J344" s="4" t="s">
        <v>61</v>
      </c>
      <c r="K344" s="4" t="str">
        <f t="shared" si="17"/>
        <v>Yes</v>
      </c>
    </row>
    <row r="345" spans="1:11" ht="15.75" x14ac:dyDescent="0.25">
      <c r="A345" s="4" t="s">
        <v>587</v>
      </c>
      <c r="B345" s="4" t="s">
        <v>606</v>
      </c>
      <c r="C345" s="6" t="s">
        <v>2317</v>
      </c>
      <c r="D345" s="5" t="s">
        <v>607</v>
      </c>
      <c r="E345" s="6" t="s">
        <v>12</v>
      </c>
      <c r="F345" s="7">
        <v>93.88</v>
      </c>
      <c r="G345" s="4" t="str">
        <f t="shared" si="15"/>
        <v>Yes</v>
      </c>
      <c r="H345" s="6">
        <v>23.299999999999997</v>
      </c>
      <c r="I345" s="4" t="str">
        <f t="shared" si="16"/>
        <v>Yes</v>
      </c>
      <c r="J345" s="4" t="s">
        <v>13</v>
      </c>
      <c r="K345" s="4" t="str">
        <f t="shared" si="17"/>
        <v>Yes</v>
      </c>
    </row>
    <row r="346" spans="1:11" ht="15.75" x14ac:dyDescent="0.25">
      <c r="A346" s="4" t="s">
        <v>587</v>
      </c>
      <c r="B346" s="4" t="s">
        <v>602</v>
      </c>
      <c r="C346" s="6" t="s">
        <v>2317</v>
      </c>
      <c r="D346" s="5" t="s">
        <v>603</v>
      </c>
      <c r="E346" s="6" t="s">
        <v>12</v>
      </c>
      <c r="F346" s="7">
        <v>92.8</v>
      </c>
      <c r="G346" s="4" t="str">
        <f t="shared" si="15"/>
        <v>Yes</v>
      </c>
      <c r="H346" s="6">
        <v>12.400000000000006</v>
      </c>
      <c r="I346" s="4" t="str">
        <f t="shared" si="16"/>
        <v>No</v>
      </c>
      <c r="J346" s="4" t="s">
        <v>13</v>
      </c>
      <c r="K346" s="4" t="str">
        <f t="shared" si="17"/>
        <v>Yes</v>
      </c>
    </row>
    <row r="347" spans="1:11" ht="15.75" x14ac:dyDescent="0.25">
      <c r="A347" s="4" t="s">
        <v>587</v>
      </c>
      <c r="B347" s="4" t="s">
        <v>604</v>
      </c>
      <c r="C347" s="6" t="s">
        <v>2317</v>
      </c>
      <c r="D347" s="5" t="s">
        <v>605</v>
      </c>
      <c r="E347" s="6" t="s">
        <v>12</v>
      </c>
      <c r="F347" s="7">
        <v>82.49</v>
      </c>
      <c r="G347" s="4" t="str">
        <f t="shared" si="15"/>
        <v>Yes</v>
      </c>
      <c r="H347" s="6">
        <v>8.5999999999999943</v>
      </c>
      <c r="I347" s="4" t="str">
        <f t="shared" si="16"/>
        <v>No</v>
      </c>
      <c r="J347" s="4" t="s">
        <v>24</v>
      </c>
      <c r="K347" s="4" t="str">
        <f t="shared" si="17"/>
        <v>No</v>
      </c>
    </row>
    <row r="348" spans="1:11" ht="15.75" x14ac:dyDescent="0.25">
      <c r="A348" s="4" t="s">
        <v>587</v>
      </c>
      <c r="B348" s="4" t="s">
        <v>598</v>
      </c>
      <c r="C348" s="6" t="s">
        <v>2317</v>
      </c>
      <c r="D348" s="5" t="s">
        <v>599</v>
      </c>
      <c r="E348" s="6" t="s">
        <v>12</v>
      </c>
      <c r="F348" s="7">
        <v>89.04</v>
      </c>
      <c r="G348" s="4" t="str">
        <f t="shared" si="15"/>
        <v>Yes</v>
      </c>
      <c r="H348" s="6">
        <v>16.700000000000003</v>
      </c>
      <c r="I348" s="4" t="str">
        <f t="shared" si="16"/>
        <v>No</v>
      </c>
      <c r="J348" s="4" t="s">
        <v>61</v>
      </c>
      <c r="K348" s="4" t="str">
        <f t="shared" si="17"/>
        <v>Yes</v>
      </c>
    </row>
    <row r="349" spans="1:11" ht="15.75" x14ac:dyDescent="0.25">
      <c r="A349" s="4" t="s">
        <v>587</v>
      </c>
      <c r="B349" s="4" t="s">
        <v>592</v>
      </c>
      <c r="C349" s="6" t="s">
        <v>2317</v>
      </c>
      <c r="D349" s="5" t="s">
        <v>593</v>
      </c>
      <c r="E349" s="6" t="s">
        <v>16</v>
      </c>
      <c r="F349" s="7">
        <v>75.2</v>
      </c>
      <c r="G349" s="4" t="str">
        <f t="shared" si="15"/>
        <v>Yes</v>
      </c>
      <c r="H349" s="6">
        <v>22</v>
      </c>
      <c r="I349" s="4" t="str">
        <f t="shared" si="16"/>
        <v>Yes</v>
      </c>
      <c r="J349" s="4" t="s">
        <v>61</v>
      </c>
      <c r="K349" s="4" t="str">
        <f t="shared" si="17"/>
        <v>Yes</v>
      </c>
    </row>
    <row r="350" spans="1:11" ht="15.75" x14ac:dyDescent="0.25">
      <c r="A350" s="4" t="s">
        <v>587</v>
      </c>
      <c r="B350" s="4" t="s">
        <v>592</v>
      </c>
      <c r="C350" s="6" t="s">
        <v>2317</v>
      </c>
      <c r="D350" s="5" t="s">
        <v>593</v>
      </c>
      <c r="E350" s="6" t="s">
        <v>6</v>
      </c>
      <c r="F350" s="7">
        <v>75.2</v>
      </c>
      <c r="G350" s="4" t="str">
        <f t="shared" si="15"/>
        <v>Yes</v>
      </c>
      <c r="H350" s="6">
        <v>22</v>
      </c>
      <c r="I350" s="4" t="str">
        <f t="shared" si="16"/>
        <v>Yes</v>
      </c>
      <c r="J350" s="4" t="s">
        <v>24</v>
      </c>
      <c r="K350" s="4" t="str">
        <f t="shared" si="17"/>
        <v>No</v>
      </c>
    </row>
    <row r="351" spans="1:11" ht="15.75" x14ac:dyDescent="0.25">
      <c r="A351" s="4" t="s">
        <v>587</v>
      </c>
      <c r="B351" s="4" t="s">
        <v>600</v>
      </c>
      <c r="C351" s="6" t="s">
        <v>2317</v>
      </c>
      <c r="D351" s="5" t="s">
        <v>601</v>
      </c>
      <c r="E351" s="6" t="s">
        <v>12</v>
      </c>
      <c r="F351" s="7">
        <v>73.45</v>
      </c>
      <c r="G351" s="4" t="str">
        <f t="shared" si="15"/>
        <v>Yes</v>
      </c>
      <c r="H351" s="6">
        <v>13.400000000000006</v>
      </c>
      <c r="I351" s="4" t="str">
        <f t="shared" si="16"/>
        <v>No</v>
      </c>
      <c r="J351" s="4" t="s">
        <v>24</v>
      </c>
      <c r="K351" s="4" t="str">
        <f t="shared" si="17"/>
        <v>No</v>
      </c>
    </row>
    <row r="352" spans="1:11" ht="15.75" x14ac:dyDescent="0.25">
      <c r="A352" s="4" t="s">
        <v>587</v>
      </c>
      <c r="B352" s="4" t="s">
        <v>596</v>
      </c>
      <c r="C352" s="6" t="s">
        <v>2317</v>
      </c>
      <c r="D352" s="5" t="s">
        <v>597</v>
      </c>
      <c r="E352" s="6" t="s">
        <v>16</v>
      </c>
      <c r="F352" s="7">
        <v>63.93</v>
      </c>
      <c r="G352" s="4" t="str">
        <f t="shared" si="15"/>
        <v>No</v>
      </c>
      <c r="H352" s="6">
        <v>25.299999999999997</v>
      </c>
      <c r="I352" s="4" t="str">
        <f t="shared" si="16"/>
        <v>Yes</v>
      </c>
      <c r="J352" s="4" t="s">
        <v>13</v>
      </c>
      <c r="K352" s="4" t="str">
        <f t="shared" si="17"/>
        <v>Yes</v>
      </c>
    </row>
    <row r="353" spans="1:11" ht="15.75" x14ac:dyDescent="0.25">
      <c r="A353" s="4" t="s">
        <v>587</v>
      </c>
      <c r="B353" s="4" t="s">
        <v>608</v>
      </c>
      <c r="C353" s="6" t="s">
        <v>2317</v>
      </c>
      <c r="D353" s="5" t="s">
        <v>609</v>
      </c>
      <c r="E353" s="6" t="s">
        <v>12</v>
      </c>
      <c r="F353" s="7">
        <v>64.41</v>
      </c>
      <c r="G353" s="4" t="str">
        <f t="shared" si="15"/>
        <v>No</v>
      </c>
      <c r="H353" s="6">
        <v>4.2999999999999972</v>
      </c>
      <c r="I353" s="4" t="str">
        <f t="shared" si="16"/>
        <v>No</v>
      </c>
      <c r="J353" s="4" t="s">
        <v>13</v>
      </c>
      <c r="K353" s="4" t="str">
        <f t="shared" si="17"/>
        <v>Yes</v>
      </c>
    </row>
    <row r="354" spans="1:11" ht="15.75" x14ac:dyDescent="0.25">
      <c r="A354" s="4" t="s">
        <v>587</v>
      </c>
      <c r="B354" s="4" t="s">
        <v>608</v>
      </c>
      <c r="C354" s="6" t="s">
        <v>2317</v>
      </c>
      <c r="D354" s="5" t="s">
        <v>609</v>
      </c>
      <c r="E354" s="6" t="s">
        <v>16</v>
      </c>
      <c r="F354" s="7">
        <v>64.41</v>
      </c>
      <c r="G354" s="4" t="str">
        <f t="shared" si="15"/>
        <v>No</v>
      </c>
      <c r="H354" s="6">
        <v>4.2999999999999972</v>
      </c>
      <c r="I354" s="4" t="str">
        <f t="shared" si="16"/>
        <v>No</v>
      </c>
      <c r="J354" s="4" t="s">
        <v>13</v>
      </c>
      <c r="K354" s="4" t="str">
        <f t="shared" si="17"/>
        <v>Yes</v>
      </c>
    </row>
    <row r="355" spans="1:11" ht="15.75" x14ac:dyDescent="0.25">
      <c r="A355" s="4" t="s">
        <v>587</v>
      </c>
      <c r="B355" s="4" t="s">
        <v>594</v>
      </c>
      <c r="C355" s="6" t="s">
        <v>2317</v>
      </c>
      <c r="D355" s="5" t="s">
        <v>595</v>
      </c>
      <c r="E355" s="6" t="s">
        <v>6</v>
      </c>
      <c r="F355" s="7">
        <v>53.61</v>
      </c>
      <c r="G355" s="4" t="str">
        <f t="shared" si="15"/>
        <v>No</v>
      </c>
      <c r="H355" s="6">
        <v>13.700000000000003</v>
      </c>
      <c r="I355" s="4" t="str">
        <f t="shared" si="16"/>
        <v>No</v>
      </c>
      <c r="J355" s="4" t="s">
        <v>17</v>
      </c>
      <c r="K355" s="4" t="str">
        <f t="shared" si="17"/>
        <v>No</v>
      </c>
    </row>
    <row r="356" spans="1:11" ht="15.75" x14ac:dyDescent="0.25">
      <c r="A356" s="4" t="s">
        <v>610</v>
      </c>
      <c r="B356" s="4" t="s">
        <v>619</v>
      </c>
      <c r="C356" s="6" t="s">
        <v>2317</v>
      </c>
      <c r="D356" s="5" t="s">
        <v>620</v>
      </c>
      <c r="E356" s="6" t="s">
        <v>6</v>
      </c>
      <c r="F356" s="7">
        <v>69.06</v>
      </c>
      <c r="G356" s="4" t="str">
        <f t="shared" si="15"/>
        <v>No</v>
      </c>
      <c r="H356" s="6">
        <v>12.700000000000003</v>
      </c>
      <c r="I356" s="4" t="str">
        <f t="shared" si="16"/>
        <v>No</v>
      </c>
      <c r="J356" s="4" t="s">
        <v>13</v>
      </c>
      <c r="K356" s="4" t="str">
        <f t="shared" si="17"/>
        <v>Yes</v>
      </c>
    </row>
    <row r="357" spans="1:11" ht="15.75" x14ac:dyDescent="0.25">
      <c r="A357" s="4" t="s">
        <v>610</v>
      </c>
      <c r="B357" s="4" t="s">
        <v>633</v>
      </c>
      <c r="C357" s="6" t="s">
        <v>2317</v>
      </c>
      <c r="D357" s="5" t="s">
        <v>634</v>
      </c>
      <c r="E357" s="6" t="s">
        <v>12</v>
      </c>
      <c r="F357" s="7">
        <v>84.69</v>
      </c>
      <c r="G357" s="4" t="str">
        <f t="shared" si="15"/>
        <v>Yes</v>
      </c>
      <c r="H357" s="6">
        <v>21.5</v>
      </c>
      <c r="I357" s="4" t="str">
        <f t="shared" si="16"/>
        <v>Yes</v>
      </c>
      <c r="J357" s="4" t="s">
        <v>13</v>
      </c>
      <c r="K357" s="4" t="str">
        <f t="shared" si="17"/>
        <v>Yes</v>
      </c>
    </row>
    <row r="358" spans="1:11" ht="15.75" x14ac:dyDescent="0.25">
      <c r="A358" s="4" t="s">
        <v>610</v>
      </c>
      <c r="B358" s="4" t="s">
        <v>2344</v>
      </c>
      <c r="C358" s="6" t="s">
        <v>2317</v>
      </c>
      <c r="D358" s="5">
        <v>1301012</v>
      </c>
      <c r="E358" s="8" t="s">
        <v>2321</v>
      </c>
      <c r="F358" s="9">
        <v>83.61</v>
      </c>
      <c r="G358" s="4" t="str">
        <f t="shared" si="15"/>
        <v>Yes</v>
      </c>
      <c r="H358" s="6">
        <v>11</v>
      </c>
      <c r="I358" s="4" t="str">
        <f t="shared" si="16"/>
        <v>No</v>
      </c>
      <c r="J358" s="8" t="s">
        <v>104</v>
      </c>
      <c r="K358" s="4" t="str">
        <f t="shared" si="17"/>
        <v>No</v>
      </c>
    </row>
    <row r="359" spans="1:11" ht="15.75" x14ac:dyDescent="0.25">
      <c r="A359" s="4" t="s">
        <v>610</v>
      </c>
      <c r="B359" s="4" t="s">
        <v>623</v>
      </c>
      <c r="C359" s="6" t="s">
        <v>2317</v>
      </c>
      <c r="D359" s="5" t="s">
        <v>624</v>
      </c>
      <c r="E359" s="6" t="s">
        <v>12</v>
      </c>
      <c r="F359" s="7">
        <v>74.73</v>
      </c>
      <c r="G359" s="4" t="str">
        <f t="shared" si="15"/>
        <v>Yes</v>
      </c>
      <c r="H359" s="6">
        <v>14.200000000000003</v>
      </c>
      <c r="I359" s="4" t="str">
        <f t="shared" si="16"/>
        <v>No</v>
      </c>
      <c r="J359" s="4" t="s">
        <v>24</v>
      </c>
      <c r="K359" s="4" t="str">
        <f t="shared" si="17"/>
        <v>No</v>
      </c>
    </row>
    <row r="360" spans="1:11" ht="15.75" x14ac:dyDescent="0.25">
      <c r="A360" s="4" t="s">
        <v>610</v>
      </c>
      <c r="B360" s="4" t="s">
        <v>625</v>
      </c>
      <c r="C360" s="6" t="s">
        <v>2317</v>
      </c>
      <c r="D360" s="5" t="s">
        <v>626</v>
      </c>
      <c r="E360" s="6" t="s">
        <v>12</v>
      </c>
      <c r="F360" s="7">
        <v>75.12</v>
      </c>
      <c r="G360" s="4" t="str">
        <f t="shared" si="15"/>
        <v>Yes</v>
      </c>
      <c r="H360" s="6">
        <v>12.599999999999994</v>
      </c>
      <c r="I360" s="4" t="str">
        <f t="shared" si="16"/>
        <v>No</v>
      </c>
      <c r="J360" s="4" t="s">
        <v>7</v>
      </c>
      <c r="K360" s="4" t="str">
        <f t="shared" si="17"/>
        <v>No</v>
      </c>
    </row>
    <row r="361" spans="1:11" ht="15.75" x14ac:dyDescent="0.25">
      <c r="A361" s="4" t="s">
        <v>610</v>
      </c>
      <c r="B361" s="4" t="s">
        <v>615</v>
      </c>
      <c r="C361" s="6" t="s">
        <v>2317</v>
      </c>
      <c r="D361" s="5" t="s">
        <v>616</v>
      </c>
      <c r="E361" s="6" t="s">
        <v>16</v>
      </c>
      <c r="F361" s="7">
        <v>73.599999999999994</v>
      </c>
      <c r="G361" s="4" t="str">
        <f t="shared" si="15"/>
        <v>Yes</v>
      </c>
      <c r="H361" s="6">
        <v>10.900000000000006</v>
      </c>
      <c r="I361" s="4" t="str">
        <f t="shared" si="16"/>
        <v>No</v>
      </c>
      <c r="J361" s="4" t="s">
        <v>7</v>
      </c>
      <c r="K361" s="4" t="str">
        <f t="shared" si="17"/>
        <v>No</v>
      </c>
    </row>
    <row r="362" spans="1:11" ht="15.75" x14ac:dyDescent="0.25">
      <c r="A362" s="4" t="s">
        <v>610</v>
      </c>
      <c r="B362" s="4" t="s">
        <v>627</v>
      </c>
      <c r="C362" s="6" t="s">
        <v>2317</v>
      </c>
      <c r="D362" s="5" t="s">
        <v>628</v>
      </c>
      <c r="E362" s="6" t="s">
        <v>12</v>
      </c>
      <c r="F362" s="7">
        <v>74.06</v>
      </c>
      <c r="G362" s="4" t="str">
        <f t="shared" si="15"/>
        <v>Yes</v>
      </c>
      <c r="H362" s="6">
        <v>9.5999999999999943</v>
      </c>
      <c r="I362" s="4" t="str">
        <f t="shared" si="16"/>
        <v>No</v>
      </c>
      <c r="J362" s="4" t="s">
        <v>24</v>
      </c>
      <c r="K362" s="4" t="str">
        <f t="shared" si="17"/>
        <v>No</v>
      </c>
    </row>
    <row r="363" spans="1:11" ht="15.75" x14ac:dyDescent="0.25">
      <c r="A363" s="4" t="s">
        <v>610</v>
      </c>
      <c r="B363" s="4" t="s">
        <v>617</v>
      </c>
      <c r="C363" s="6" t="s">
        <v>2317</v>
      </c>
      <c r="D363" s="5" t="s">
        <v>618</v>
      </c>
      <c r="E363" s="6" t="s">
        <v>16</v>
      </c>
      <c r="F363" s="7">
        <v>66.33</v>
      </c>
      <c r="G363" s="4" t="str">
        <f t="shared" si="15"/>
        <v>No</v>
      </c>
      <c r="H363" s="6">
        <v>11</v>
      </c>
      <c r="I363" s="4" t="str">
        <f t="shared" si="16"/>
        <v>No</v>
      </c>
      <c r="J363" s="4" t="s">
        <v>13</v>
      </c>
      <c r="K363" s="4" t="str">
        <f t="shared" si="17"/>
        <v>Yes</v>
      </c>
    </row>
    <row r="364" spans="1:11" ht="15.75" x14ac:dyDescent="0.25">
      <c r="A364" s="4" t="s">
        <v>610</v>
      </c>
      <c r="B364" s="4" t="s">
        <v>621</v>
      </c>
      <c r="C364" s="6" t="s">
        <v>2317</v>
      </c>
      <c r="D364" s="5" t="s">
        <v>622</v>
      </c>
      <c r="E364" s="6" t="s">
        <v>16</v>
      </c>
      <c r="F364" s="7">
        <v>77.650000000000006</v>
      </c>
      <c r="G364" s="4" t="str">
        <f t="shared" si="15"/>
        <v>Yes</v>
      </c>
      <c r="H364" s="6">
        <v>11.400000000000006</v>
      </c>
      <c r="I364" s="4" t="str">
        <f t="shared" si="16"/>
        <v>No</v>
      </c>
      <c r="J364" s="4" t="s">
        <v>13</v>
      </c>
      <c r="K364" s="4" t="str">
        <f t="shared" si="17"/>
        <v>Yes</v>
      </c>
    </row>
    <row r="365" spans="1:11" ht="15.75" x14ac:dyDescent="0.25">
      <c r="A365" s="4" t="s">
        <v>610</v>
      </c>
      <c r="B365" s="4" t="s">
        <v>635</v>
      </c>
      <c r="C365" s="6" t="s">
        <v>2317</v>
      </c>
      <c r="D365" s="5" t="s">
        <v>636</v>
      </c>
      <c r="E365" s="6" t="s">
        <v>12</v>
      </c>
      <c r="F365" s="7">
        <v>83.76</v>
      </c>
      <c r="G365" s="4" t="str">
        <f t="shared" si="15"/>
        <v>Yes</v>
      </c>
      <c r="H365" s="6">
        <v>21.799999999999997</v>
      </c>
      <c r="I365" s="4" t="str">
        <f t="shared" si="16"/>
        <v>Yes</v>
      </c>
      <c r="J365" s="4" t="s">
        <v>61</v>
      </c>
      <c r="K365" s="4" t="str">
        <f t="shared" si="17"/>
        <v>Yes</v>
      </c>
    </row>
    <row r="366" spans="1:11" ht="15.75" x14ac:dyDescent="0.25">
      <c r="A366" s="4" t="s">
        <v>610</v>
      </c>
      <c r="B366" s="4" t="s">
        <v>2345</v>
      </c>
      <c r="C366" s="6" t="s">
        <v>2317</v>
      </c>
      <c r="D366" s="5">
        <v>1301019</v>
      </c>
      <c r="E366" s="8" t="s">
        <v>2321</v>
      </c>
      <c r="F366" s="9">
        <v>84.58</v>
      </c>
      <c r="G366" s="4" t="str">
        <f t="shared" si="15"/>
        <v>Yes</v>
      </c>
      <c r="H366" s="6">
        <v>19.600000000000001</v>
      </c>
      <c r="I366" s="4" t="str">
        <f t="shared" si="16"/>
        <v>No</v>
      </c>
      <c r="J366" s="4" t="s">
        <v>104</v>
      </c>
      <c r="K366" s="4" t="str">
        <f t="shared" si="17"/>
        <v>No</v>
      </c>
    </row>
    <row r="367" spans="1:11" ht="15.75" x14ac:dyDescent="0.25">
      <c r="A367" s="4" t="s">
        <v>610</v>
      </c>
      <c r="B367" s="4" t="s">
        <v>629</v>
      </c>
      <c r="C367" s="6" t="s">
        <v>2317</v>
      </c>
      <c r="D367" s="5" t="s">
        <v>630</v>
      </c>
      <c r="E367" s="6" t="s">
        <v>12</v>
      </c>
      <c r="F367" s="7">
        <v>70.41</v>
      </c>
      <c r="G367" s="4" t="str">
        <f t="shared" si="15"/>
        <v>Yes</v>
      </c>
      <c r="H367" s="6">
        <v>15.799999999999997</v>
      </c>
      <c r="I367" s="4" t="str">
        <f t="shared" si="16"/>
        <v>No</v>
      </c>
      <c r="J367" s="4" t="s">
        <v>7</v>
      </c>
      <c r="K367" s="4" t="str">
        <f t="shared" si="17"/>
        <v>No</v>
      </c>
    </row>
    <row r="368" spans="1:11" ht="15.75" x14ac:dyDescent="0.25">
      <c r="A368" s="4" t="s">
        <v>610</v>
      </c>
      <c r="B368" s="4" t="s">
        <v>611</v>
      </c>
      <c r="C368" s="6" t="s">
        <v>2317</v>
      </c>
      <c r="D368" s="5" t="s">
        <v>612</v>
      </c>
      <c r="E368" s="6" t="s">
        <v>6</v>
      </c>
      <c r="F368" s="7">
        <v>69.12</v>
      </c>
      <c r="G368" s="4" t="str">
        <f t="shared" si="15"/>
        <v>No</v>
      </c>
      <c r="H368" s="6">
        <v>13.799999999999997</v>
      </c>
      <c r="I368" s="4" t="str">
        <f t="shared" si="16"/>
        <v>No</v>
      </c>
      <c r="J368" s="4" t="s">
        <v>7</v>
      </c>
      <c r="K368" s="4" t="str">
        <f t="shared" si="17"/>
        <v>No</v>
      </c>
    </row>
    <row r="369" spans="1:11" ht="15.75" x14ac:dyDescent="0.25">
      <c r="A369" s="4" t="s">
        <v>610</v>
      </c>
      <c r="B369" s="4" t="s">
        <v>613</v>
      </c>
      <c r="C369" s="6" t="s">
        <v>2317</v>
      </c>
      <c r="D369" s="5" t="s">
        <v>614</v>
      </c>
      <c r="E369" s="6" t="s">
        <v>6</v>
      </c>
      <c r="F369" s="7">
        <v>62.8</v>
      </c>
      <c r="G369" s="4" t="str">
        <f t="shared" si="15"/>
        <v>No</v>
      </c>
      <c r="H369" s="6">
        <v>6.9000000000000057</v>
      </c>
      <c r="I369" s="4" t="str">
        <f t="shared" si="16"/>
        <v>No</v>
      </c>
      <c r="J369" s="4" t="s">
        <v>7</v>
      </c>
      <c r="K369" s="4" t="str">
        <f t="shared" si="17"/>
        <v>No</v>
      </c>
    </row>
    <row r="370" spans="1:11" ht="15.75" x14ac:dyDescent="0.25">
      <c r="A370" s="4" t="s">
        <v>610</v>
      </c>
      <c r="B370" s="4" t="s">
        <v>637</v>
      </c>
      <c r="C370" s="6" t="s">
        <v>2317</v>
      </c>
      <c r="D370" s="5" t="s">
        <v>638</v>
      </c>
      <c r="E370" s="6" t="s">
        <v>16</v>
      </c>
      <c r="F370" s="7">
        <v>68.67</v>
      </c>
      <c r="G370" s="4" t="str">
        <f t="shared" si="15"/>
        <v>No</v>
      </c>
      <c r="H370" s="6">
        <v>8.2999999999999972</v>
      </c>
      <c r="I370" s="4" t="str">
        <f t="shared" si="16"/>
        <v>No</v>
      </c>
      <c r="J370" s="4" t="s">
        <v>24</v>
      </c>
      <c r="K370" s="4" t="str">
        <f t="shared" si="17"/>
        <v>No</v>
      </c>
    </row>
    <row r="371" spans="1:11" ht="15.75" x14ac:dyDescent="0.25">
      <c r="A371" s="4" t="s">
        <v>610</v>
      </c>
      <c r="B371" s="4" t="s">
        <v>617</v>
      </c>
      <c r="C371" s="6" t="s">
        <v>2317</v>
      </c>
      <c r="D371" s="5" t="s">
        <v>618</v>
      </c>
      <c r="E371" s="6" t="s">
        <v>6</v>
      </c>
      <c r="F371" s="7">
        <v>66.33</v>
      </c>
      <c r="G371" s="4" t="str">
        <f t="shared" si="15"/>
        <v>No</v>
      </c>
      <c r="H371" s="6">
        <v>11</v>
      </c>
      <c r="I371" s="4" t="str">
        <f t="shared" si="16"/>
        <v>No</v>
      </c>
      <c r="J371" s="4" t="s">
        <v>24</v>
      </c>
      <c r="K371" s="4" t="str">
        <f t="shared" si="17"/>
        <v>No</v>
      </c>
    </row>
    <row r="372" spans="1:11" ht="15.75" x14ac:dyDescent="0.25">
      <c r="A372" s="4" t="s">
        <v>610</v>
      </c>
      <c r="B372" s="4" t="s">
        <v>631</v>
      </c>
      <c r="C372" s="6" t="s">
        <v>2317</v>
      </c>
      <c r="D372" s="5" t="s">
        <v>632</v>
      </c>
      <c r="E372" s="6" t="s">
        <v>12</v>
      </c>
      <c r="F372" s="7">
        <v>66.31</v>
      </c>
      <c r="G372" s="4" t="str">
        <f t="shared" si="15"/>
        <v>No</v>
      </c>
      <c r="H372" s="6">
        <v>10.200000000000003</v>
      </c>
      <c r="I372" s="4" t="str">
        <f t="shared" si="16"/>
        <v>No</v>
      </c>
      <c r="J372" s="4" t="s">
        <v>7</v>
      </c>
      <c r="K372" s="4" t="str">
        <f t="shared" si="17"/>
        <v>No</v>
      </c>
    </row>
    <row r="373" spans="1:11" ht="15.75" x14ac:dyDescent="0.25">
      <c r="A373" s="4" t="s">
        <v>655</v>
      </c>
      <c r="B373" s="4" t="s">
        <v>658</v>
      </c>
      <c r="C373" s="6" t="s">
        <v>2317</v>
      </c>
      <c r="D373" s="5" t="s">
        <v>659</v>
      </c>
      <c r="E373" s="6" t="s">
        <v>12</v>
      </c>
      <c r="F373" s="7">
        <v>67.069999999999993</v>
      </c>
      <c r="G373" s="4" t="str">
        <f t="shared" si="15"/>
        <v>No</v>
      </c>
      <c r="H373" s="6">
        <v>7.5</v>
      </c>
      <c r="I373" s="4" t="str">
        <f t="shared" si="16"/>
        <v>No</v>
      </c>
      <c r="J373" s="4" t="s">
        <v>13</v>
      </c>
      <c r="K373" s="4" t="str">
        <f t="shared" si="17"/>
        <v>Yes</v>
      </c>
    </row>
    <row r="374" spans="1:11" ht="15.75" x14ac:dyDescent="0.25">
      <c r="A374" s="4" t="s">
        <v>655</v>
      </c>
      <c r="B374" s="4" t="s">
        <v>656</v>
      </c>
      <c r="C374" s="6" t="s">
        <v>2318</v>
      </c>
      <c r="D374" s="5" t="s">
        <v>657</v>
      </c>
      <c r="E374" s="6" t="s">
        <v>6</v>
      </c>
      <c r="F374" s="7">
        <v>58.33</v>
      </c>
      <c r="G374" s="4" t="str">
        <f t="shared" si="15"/>
        <v>No</v>
      </c>
      <c r="H374" s="6">
        <v>14.299999999999997</v>
      </c>
      <c r="I374" s="4" t="str">
        <f t="shared" si="16"/>
        <v>No</v>
      </c>
      <c r="J374" s="4" t="s">
        <v>7</v>
      </c>
      <c r="K374" s="4" t="str">
        <f t="shared" si="17"/>
        <v>No</v>
      </c>
    </row>
    <row r="375" spans="1:11" ht="15.75" x14ac:dyDescent="0.25">
      <c r="A375" s="4" t="s">
        <v>655</v>
      </c>
      <c r="B375" s="4" t="s">
        <v>656</v>
      </c>
      <c r="C375" s="6" t="s">
        <v>2318</v>
      </c>
      <c r="D375" s="5" t="s">
        <v>657</v>
      </c>
      <c r="E375" s="6" t="s">
        <v>16</v>
      </c>
      <c r="F375" s="7">
        <v>58.33</v>
      </c>
      <c r="G375" s="4" t="str">
        <f t="shared" si="15"/>
        <v>No</v>
      </c>
      <c r="H375" s="6">
        <v>14.299999999999997</v>
      </c>
      <c r="I375" s="4" t="str">
        <f t="shared" si="16"/>
        <v>No</v>
      </c>
      <c r="J375" s="4" t="s">
        <v>24</v>
      </c>
      <c r="K375" s="4" t="str">
        <f t="shared" si="17"/>
        <v>No</v>
      </c>
    </row>
    <row r="376" spans="1:11" ht="15.75" x14ac:dyDescent="0.25">
      <c r="A376" s="4" t="s">
        <v>646</v>
      </c>
      <c r="B376" s="4" t="s">
        <v>2349</v>
      </c>
      <c r="C376" s="6" t="s">
        <v>2317</v>
      </c>
      <c r="D376" s="5" t="s">
        <v>2350</v>
      </c>
      <c r="E376" s="8" t="s">
        <v>2321</v>
      </c>
      <c r="F376" s="9">
        <v>89.87</v>
      </c>
      <c r="G376" s="4" t="str">
        <f t="shared" si="15"/>
        <v>Yes</v>
      </c>
      <c r="H376" s="6">
        <v>10.199999999999999</v>
      </c>
      <c r="I376" s="4" t="str">
        <f t="shared" si="16"/>
        <v>No</v>
      </c>
      <c r="J376" s="4" t="s">
        <v>104</v>
      </c>
      <c r="K376" s="4" t="str">
        <f t="shared" si="17"/>
        <v>No</v>
      </c>
    </row>
    <row r="377" spans="1:11" ht="15.75" x14ac:dyDescent="0.25">
      <c r="A377" s="4" t="s">
        <v>646</v>
      </c>
      <c r="B377" s="4" t="s">
        <v>651</v>
      </c>
      <c r="C377" s="6" t="s">
        <v>2317</v>
      </c>
      <c r="D377" s="5" t="s">
        <v>652</v>
      </c>
      <c r="E377" s="6" t="s">
        <v>12</v>
      </c>
      <c r="F377" s="7">
        <v>86.75</v>
      </c>
      <c r="G377" s="4" t="str">
        <f t="shared" si="15"/>
        <v>Yes</v>
      </c>
      <c r="H377" s="6">
        <v>16.400000000000006</v>
      </c>
      <c r="I377" s="4" t="str">
        <f t="shared" si="16"/>
        <v>No</v>
      </c>
      <c r="J377" s="4" t="s">
        <v>13</v>
      </c>
      <c r="K377" s="4" t="str">
        <f t="shared" si="17"/>
        <v>Yes</v>
      </c>
    </row>
    <row r="378" spans="1:11" ht="15.75" x14ac:dyDescent="0.25">
      <c r="A378" s="4" t="s">
        <v>646</v>
      </c>
      <c r="B378" s="4" t="s">
        <v>647</v>
      </c>
      <c r="C378" s="6" t="s">
        <v>2317</v>
      </c>
      <c r="D378" s="5" t="s">
        <v>648</v>
      </c>
      <c r="E378" s="6" t="s">
        <v>6</v>
      </c>
      <c r="F378" s="7">
        <v>82.72</v>
      </c>
      <c r="G378" s="4" t="str">
        <f t="shared" si="15"/>
        <v>Yes</v>
      </c>
      <c r="H378" s="6">
        <v>25</v>
      </c>
      <c r="I378" s="4" t="str">
        <f t="shared" si="16"/>
        <v>Yes</v>
      </c>
      <c r="J378" s="4" t="s">
        <v>13</v>
      </c>
      <c r="K378" s="4" t="str">
        <f t="shared" si="17"/>
        <v>Yes</v>
      </c>
    </row>
    <row r="379" spans="1:11" ht="15.75" x14ac:dyDescent="0.25">
      <c r="A379" s="4" t="s">
        <v>646</v>
      </c>
      <c r="B379" s="4" t="s">
        <v>649</v>
      </c>
      <c r="C379" s="6" t="s">
        <v>2317</v>
      </c>
      <c r="D379" s="5" t="s">
        <v>650</v>
      </c>
      <c r="E379" s="6" t="s">
        <v>16</v>
      </c>
      <c r="F379" s="7">
        <v>83.45</v>
      </c>
      <c r="G379" s="4" t="str">
        <f t="shared" si="15"/>
        <v>Yes</v>
      </c>
      <c r="H379" s="6">
        <v>12</v>
      </c>
      <c r="I379" s="4" t="str">
        <f t="shared" si="16"/>
        <v>No</v>
      </c>
      <c r="J379" s="4" t="s">
        <v>61</v>
      </c>
      <c r="K379" s="4" t="str">
        <f t="shared" si="17"/>
        <v>Yes</v>
      </c>
    </row>
    <row r="380" spans="1:11" ht="15.75" x14ac:dyDescent="0.25">
      <c r="A380" s="4" t="s">
        <v>646</v>
      </c>
      <c r="B380" s="4" t="s">
        <v>2347</v>
      </c>
      <c r="C380" s="6" t="s">
        <v>2317</v>
      </c>
      <c r="D380" s="5" t="s">
        <v>2348</v>
      </c>
      <c r="E380" s="8" t="s">
        <v>2321</v>
      </c>
      <c r="F380" s="9">
        <v>89.18</v>
      </c>
      <c r="G380" s="4" t="str">
        <f t="shared" si="15"/>
        <v>Yes</v>
      </c>
      <c r="H380" s="6">
        <v>18.899999999999999</v>
      </c>
      <c r="I380" s="4" t="str">
        <f t="shared" si="16"/>
        <v>No</v>
      </c>
      <c r="J380" s="4" t="s">
        <v>104</v>
      </c>
      <c r="K380" s="4" t="str">
        <f t="shared" si="17"/>
        <v>No</v>
      </c>
    </row>
    <row r="381" spans="1:11" ht="15.75" x14ac:dyDescent="0.25">
      <c r="A381" s="4" t="s">
        <v>646</v>
      </c>
      <c r="B381" s="4" t="s">
        <v>653</v>
      </c>
      <c r="C381" s="6" t="s">
        <v>2317</v>
      </c>
      <c r="D381" s="5" t="s">
        <v>654</v>
      </c>
      <c r="E381" s="6" t="s">
        <v>6</v>
      </c>
      <c r="F381" s="7">
        <v>95.24</v>
      </c>
      <c r="G381" s="4" t="str">
        <f t="shared" si="15"/>
        <v>Yes</v>
      </c>
      <c r="H381" s="6">
        <v>16.700000000000003</v>
      </c>
      <c r="I381" s="4" t="str">
        <f t="shared" si="16"/>
        <v>No</v>
      </c>
      <c r="J381" s="4" t="s">
        <v>104</v>
      </c>
      <c r="K381" s="4" t="str">
        <f t="shared" si="17"/>
        <v>No</v>
      </c>
    </row>
    <row r="382" spans="1:11" ht="15.75" x14ac:dyDescent="0.25">
      <c r="A382" s="4" t="s">
        <v>639</v>
      </c>
      <c r="B382" s="4" t="s">
        <v>640</v>
      </c>
      <c r="C382" s="6" t="s">
        <v>2317</v>
      </c>
      <c r="D382" s="5" t="s">
        <v>641</v>
      </c>
      <c r="E382" s="6" t="s">
        <v>6</v>
      </c>
      <c r="F382" s="7">
        <v>87.74</v>
      </c>
      <c r="G382" s="4" t="str">
        <f t="shared" si="15"/>
        <v>Yes</v>
      </c>
      <c r="H382" s="6">
        <v>26</v>
      </c>
      <c r="I382" s="4" t="str">
        <f t="shared" si="16"/>
        <v>Yes</v>
      </c>
      <c r="J382" s="4" t="s">
        <v>13</v>
      </c>
      <c r="K382" s="4" t="str">
        <f t="shared" si="17"/>
        <v>Yes</v>
      </c>
    </row>
    <row r="383" spans="1:11" ht="15.75" x14ac:dyDescent="0.25">
      <c r="A383" s="4" t="s">
        <v>639</v>
      </c>
      <c r="B383" s="4" t="s">
        <v>644</v>
      </c>
      <c r="C383" s="6" t="s">
        <v>2317</v>
      </c>
      <c r="D383" s="5" t="s">
        <v>645</v>
      </c>
      <c r="E383" s="6" t="s">
        <v>16</v>
      </c>
      <c r="F383" s="7">
        <v>91.87</v>
      </c>
      <c r="G383" s="4" t="str">
        <f t="shared" si="15"/>
        <v>Yes</v>
      </c>
      <c r="H383" s="6">
        <v>32.099999999999994</v>
      </c>
      <c r="I383" s="4" t="str">
        <f t="shared" si="16"/>
        <v>Yes</v>
      </c>
      <c r="J383" s="4" t="s">
        <v>24</v>
      </c>
      <c r="K383" s="4" t="str">
        <f t="shared" si="17"/>
        <v>No</v>
      </c>
    </row>
    <row r="384" spans="1:11" ht="15.75" x14ac:dyDescent="0.25">
      <c r="A384" s="4" t="s">
        <v>639</v>
      </c>
      <c r="B384" s="4" t="s">
        <v>642</v>
      </c>
      <c r="C384" s="6" t="s">
        <v>2317</v>
      </c>
      <c r="D384" s="5" t="s">
        <v>643</v>
      </c>
      <c r="E384" s="6" t="s">
        <v>12</v>
      </c>
      <c r="F384" s="7">
        <v>92.02</v>
      </c>
      <c r="G384" s="4" t="str">
        <f t="shared" si="15"/>
        <v>Yes</v>
      </c>
      <c r="H384" s="6">
        <v>36.700000000000003</v>
      </c>
      <c r="I384" s="4" t="str">
        <f t="shared" si="16"/>
        <v>Yes</v>
      </c>
      <c r="J384" s="4" t="s">
        <v>13</v>
      </c>
      <c r="K384" s="4" t="str">
        <f t="shared" si="17"/>
        <v>Yes</v>
      </c>
    </row>
    <row r="385" spans="1:11" ht="15.75" x14ac:dyDescent="0.25">
      <c r="A385" s="4" t="s">
        <v>639</v>
      </c>
      <c r="B385" s="4" t="s">
        <v>2346</v>
      </c>
      <c r="C385" s="6" t="s">
        <v>2317</v>
      </c>
      <c r="D385" s="5">
        <v>1401022</v>
      </c>
      <c r="E385" s="8" t="s">
        <v>2321</v>
      </c>
      <c r="F385" s="9">
        <v>90.78</v>
      </c>
      <c r="G385" s="4" t="str">
        <f t="shared" si="15"/>
        <v>Yes</v>
      </c>
      <c r="H385" s="6">
        <v>14.8</v>
      </c>
      <c r="I385" s="4" t="str">
        <f t="shared" si="16"/>
        <v>No</v>
      </c>
      <c r="J385" s="4" t="s">
        <v>104</v>
      </c>
      <c r="K385" s="4" t="str">
        <f t="shared" si="17"/>
        <v>No</v>
      </c>
    </row>
    <row r="386" spans="1:11" ht="15.75" x14ac:dyDescent="0.25">
      <c r="A386" s="4" t="s">
        <v>660</v>
      </c>
      <c r="B386" s="4" t="s">
        <v>663</v>
      </c>
      <c r="C386" s="6" t="s">
        <v>2317</v>
      </c>
      <c r="D386" s="5" t="s">
        <v>664</v>
      </c>
      <c r="E386" s="6" t="s">
        <v>12</v>
      </c>
      <c r="F386" s="7">
        <v>91.28</v>
      </c>
      <c r="G386" s="4" t="str">
        <f t="shared" si="15"/>
        <v>Yes</v>
      </c>
      <c r="H386" s="6">
        <v>15</v>
      </c>
      <c r="I386" s="4" t="str">
        <f t="shared" si="16"/>
        <v>No</v>
      </c>
      <c r="J386" s="4" t="s">
        <v>61</v>
      </c>
      <c r="K386" s="4" t="str">
        <f t="shared" si="17"/>
        <v>Yes</v>
      </c>
    </row>
    <row r="387" spans="1:11" ht="15.75" x14ac:dyDescent="0.25">
      <c r="A387" s="4" t="s">
        <v>660</v>
      </c>
      <c r="B387" s="4" t="s">
        <v>2351</v>
      </c>
      <c r="C387" s="6" t="s">
        <v>2317</v>
      </c>
      <c r="D387" s="5">
        <v>1501008</v>
      </c>
      <c r="E387" s="8" t="s">
        <v>2321</v>
      </c>
      <c r="F387" s="9">
        <v>88.32</v>
      </c>
      <c r="G387" s="4" t="str">
        <f t="shared" ref="G387:G450" si="18">IF($F387&gt;70, "Yes", "No")</f>
        <v>Yes</v>
      </c>
      <c r="H387" s="6">
        <v>15</v>
      </c>
      <c r="I387" s="4" t="str">
        <f t="shared" ref="I387:I450" si="19">IF($H387&gt;20, "Yes", "No")</f>
        <v>No</v>
      </c>
      <c r="J387" s="8" t="s">
        <v>104</v>
      </c>
      <c r="K387" s="4" t="str">
        <f t="shared" ref="K387:K450" si="20">IF(OR(EXACT("Below Average", $J387), EXACT("Unsatisfactory", $J387)), "Yes", "No")</f>
        <v>No</v>
      </c>
    </row>
    <row r="388" spans="1:11" ht="15.75" x14ac:dyDescent="0.25">
      <c r="A388" s="4" t="s">
        <v>660</v>
      </c>
      <c r="B388" s="4" t="s">
        <v>661</v>
      </c>
      <c r="C388" s="6" t="s">
        <v>2317</v>
      </c>
      <c r="D388" s="5" t="s">
        <v>662</v>
      </c>
      <c r="E388" s="6" t="s">
        <v>6</v>
      </c>
      <c r="F388" s="7">
        <v>74.849999999999994</v>
      </c>
      <c r="G388" s="4" t="str">
        <f t="shared" si="18"/>
        <v>Yes</v>
      </c>
      <c r="H388" s="6">
        <v>20.799999999999997</v>
      </c>
      <c r="I388" s="4" t="str">
        <f t="shared" si="19"/>
        <v>Yes</v>
      </c>
      <c r="J388" s="4" t="s">
        <v>24</v>
      </c>
      <c r="K388" s="4" t="str">
        <f t="shared" si="20"/>
        <v>No</v>
      </c>
    </row>
    <row r="389" spans="1:11" ht="15.75" x14ac:dyDescent="0.25">
      <c r="A389" s="4" t="s">
        <v>660</v>
      </c>
      <c r="B389" s="4" t="s">
        <v>673</v>
      </c>
      <c r="C389" s="6" t="s">
        <v>2317</v>
      </c>
      <c r="D389" s="5" t="s">
        <v>674</v>
      </c>
      <c r="E389" s="6" t="s">
        <v>16</v>
      </c>
      <c r="F389" s="7">
        <v>79.7</v>
      </c>
      <c r="G389" s="4" t="str">
        <f t="shared" si="18"/>
        <v>Yes</v>
      </c>
      <c r="H389" s="6">
        <v>21.400000000000006</v>
      </c>
      <c r="I389" s="4" t="str">
        <f t="shared" si="19"/>
        <v>Yes</v>
      </c>
      <c r="J389" s="4" t="s">
        <v>61</v>
      </c>
      <c r="K389" s="4" t="str">
        <f t="shared" si="20"/>
        <v>Yes</v>
      </c>
    </row>
    <row r="390" spans="1:11" ht="15.75" x14ac:dyDescent="0.25">
      <c r="A390" s="4" t="s">
        <v>660</v>
      </c>
      <c r="B390" s="4" t="s">
        <v>665</v>
      </c>
      <c r="C390" s="6" t="s">
        <v>2317</v>
      </c>
      <c r="D390" s="5" t="s">
        <v>666</v>
      </c>
      <c r="E390" s="6" t="s">
        <v>12</v>
      </c>
      <c r="F390" s="7">
        <v>85.76</v>
      </c>
      <c r="G390" s="4" t="str">
        <f t="shared" si="18"/>
        <v>Yes</v>
      </c>
      <c r="H390" s="6">
        <v>24.900000000000006</v>
      </c>
      <c r="I390" s="4" t="str">
        <f t="shared" si="19"/>
        <v>Yes</v>
      </c>
      <c r="J390" s="4" t="s">
        <v>13</v>
      </c>
      <c r="K390" s="4" t="str">
        <f t="shared" si="20"/>
        <v>Yes</v>
      </c>
    </row>
    <row r="391" spans="1:11" ht="15.75" x14ac:dyDescent="0.25">
      <c r="A391" s="4" t="s">
        <v>660</v>
      </c>
      <c r="B391" s="4" t="s">
        <v>667</v>
      </c>
      <c r="C391" s="6" t="s">
        <v>2317</v>
      </c>
      <c r="D391" s="5" t="s">
        <v>668</v>
      </c>
      <c r="E391" s="6" t="s">
        <v>12</v>
      </c>
      <c r="F391" s="7">
        <v>85.04</v>
      </c>
      <c r="G391" s="4" t="str">
        <f t="shared" si="18"/>
        <v>Yes</v>
      </c>
      <c r="H391" s="6">
        <v>18</v>
      </c>
      <c r="I391" s="4" t="str">
        <f t="shared" si="19"/>
        <v>No</v>
      </c>
      <c r="J391" s="4" t="s">
        <v>61</v>
      </c>
      <c r="K391" s="4" t="str">
        <f t="shared" si="20"/>
        <v>Yes</v>
      </c>
    </row>
    <row r="392" spans="1:11" ht="15.75" x14ac:dyDescent="0.25">
      <c r="A392" s="4" t="s">
        <v>660</v>
      </c>
      <c r="B392" s="4" t="s">
        <v>671</v>
      </c>
      <c r="C392" s="6" t="s">
        <v>2317</v>
      </c>
      <c r="D392" s="5" t="s">
        <v>672</v>
      </c>
      <c r="E392" s="6" t="s">
        <v>12</v>
      </c>
      <c r="F392" s="7">
        <v>90.16</v>
      </c>
      <c r="G392" s="4" t="str">
        <f t="shared" si="18"/>
        <v>Yes</v>
      </c>
      <c r="H392" s="6">
        <v>20.299999999999997</v>
      </c>
      <c r="I392" s="4" t="str">
        <f t="shared" si="19"/>
        <v>Yes</v>
      </c>
      <c r="J392" s="4" t="s">
        <v>61</v>
      </c>
      <c r="K392" s="4" t="str">
        <f t="shared" si="20"/>
        <v>Yes</v>
      </c>
    </row>
    <row r="393" spans="1:11" ht="15.75" x14ac:dyDescent="0.25">
      <c r="A393" s="4" t="s">
        <v>660</v>
      </c>
      <c r="B393" s="4" t="s">
        <v>669</v>
      </c>
      <c r="C393" s="6" t="s">
        <v>2317</v>
      </c>
      <c r="D393" s="5" t="s">
        <v>670</v>
      </c>
      <c r="E393" s="6" t="s">
        <v>12</v>
      </c>
      <c r="F393" s="7">
        <v>85.02</v>
      </c>
      <c r="G393" s="4" t="str">
        <f t="shared" si="18"/>
        <v>Yes</v>
      </c>
      <c r="H393" s="6">
        <v>14.5</v>
      </c>
      <c r="I393" s="4" t="str">
        <f t="shared" si="19"/>
        <v>No</v>
      </c>
      <c r="J393" s="4" t="s">
        <v>13</v>
      </c>
      <c r="K393" s="4" t="str">
        <f t="shared" si="20"/>
        <v>Yes</v>
      </c>
    </row>
    <row r="394" spans="1:11" ht="15.75" x14ac:dyDescent="0.25">
      <c r="A394" s="4" t="s">
        <v>675</v>
      </c>
      <c r="B394" s="4" t="s">
        <v>684</v>
      </c>
      <c r="C394" s="6" t="s">
        <v>2317</v>
      </c>
      <c r="D394" s="5" t="s">
        <v>685</v>
      </c>
      <c r="E394" s="6" t="s">
        <v>12</v>
      </c>
      <c r="F394" s="7">
        <v>89.65</v>
      </c>
      <c r="G394" s="4" t="str">
        <f t="shared" si="18"/>
        <v>Yes</v>
      </c>
      <c r="H394" s="6">
        <v>19.5</v>
      </c>
      <c r="I394" s="4" t="str">
        <f t="shared" si="19"/>
        <v>No</v>
      </c>
      <c r="J394" s="4" t="s">
        <v>13</v>
      </c>
      <c r="K394" s="4" t="str">
        <f t="shared" si="20"/>
        <v>Yes</v>
      </c>
    </row>
    <row r="395" spans="1:11" ht="15.75" x14ac:dyDescent="0.25">
      <c r="A395" s="4" t="s">
        <v>675</v>
      </c>
      <c r="B395" s="4" t="s">
        <v>694</v>
      </c>
      <c r="C395" s="6" t="s">
        <v>2317</v>
      </c>
      <c r="D395" s="5" t="s">
        <v>695</v>
      </c>
      <c r="E395" s="6" t="s">
        <v>12</v>
      </c>
      <c r="F395" s="7">
        <v>88.35</v>
      </c>
      <c r="G395" s="4" t="str">
        <f t="shared" si="18"/>
        <v>Yes</v>
      </c>
      <c r="H395" s="6">
        <v>21.5</v>
      </c>
      <c r="I395" s="4" t="str">
        <f t="shared" si="19"/>
        <v>Yes</v>
      </c>
      <c r="J395" s="4" t="s">
        <v>13</v>
      </c>
      <c r="K395" s="4" t="str">
        <f t="shared" si="20"/>
        <v>Yes</v>
      </c>
    </row>
    <row r="396" spans="1:11" ht="15.75" x14ac:dyDescent="0.25">
      <c r="A396" s="4" t="s">
        <v>675</v>
      </c>
      <c r="B396" s="4" t="s">
        <v>2352</v>
      </c>
      <c r="C396" s="6" t="s">
        <v>2317</v>
      </c>
      <c r="D396" s="5" t="s">
        <v>2353</v>
      </c>
      <c r="E396" s="8" t="s">
        <v>2321</v>
      </c>
      <c r="F396" s="9">
        <v>88.01</v>
      </c>
      <c r="G396" s="4" t="str">
        <f t="shared" si="18"/>
        <v>Yes</v>
      </c>
      <c r="H396" s="6">
        <v>22.3</v>
      </c>
      <c r="I396" s="4" t="str">
        <f t="shared" si="19"/>
        <v>Yes</v>
      </c>
      <c r="J396" s="8" t="s">
        <v>104</v>
      </c>
      <c r="K396" s="4" t="str">
        <f t="shared" si="20"/>
        <v>No</v>
      </c>
    </row>
    <row r="397" spans="1:11" ht="15.75" x14ac:dyDescent="0.25">
      <c r="A397" s="4" t="s">
        <v>675</v>
      </c>
      <c r="B397" s="4" t="s">
        <v>702</v>
      </c>
      <c r="C397" s="6" t="s">
        <v>2317</v>
      </c>
      <c r="D397" s="5" t="s">
        <v>703</v>
      </c>
      <c r="E397" s="6" t="s">
        <v>6</v>
      </c>
      <c r="F397" s="7">
        <v>76.569999999999993</v>
      </c>
      <c r="G397" s="4" t="str">
        <f t="shared" si="18"/>
        <v>Yes</v>
      </c>
      <c r="H397" s="6">
        <v>19</v>
      </c>
      <c r="I397" s="4" t="str">
        <f t="shared" si="19"/>
        <v>No</v>
      </c>
      <c r="J397" s="4" t="s">
        <v>24</v>
      </c>
      <c r="K397" s="4" t="str">
        <f t="shared" si="20"/>
        <v>No</v>
      </c>
    </row>
    <row r="398" spans="1:11" ht="15.75" x14ac:dyDescent="0.25">
      <c r="A398" s="4" t="s">
        <v>675</v>
      </c>
      <c r="B398" s="4" t="s">
        <v>704</v>
      </c>
      <c r="C398" s="6" t="s">
        <v>2317</v>
      </c>
      <c r="D398" s="5" t="s">
        <v>705</v>
      </c>
      <c r="E398" s="6" t="s">
        <v>16</v>
      </c>
      <c r="F398" s="7">
        <v>81.84</v>
      </c>
      <c r="G398" s="4" t="str">
        <f t="shared" si="18"/>
        <v>Yes</v>
      </c>
      <c r="H398" s="6">
        <v>23.599999999999994</v>
      </c>
      <c r="I398" s="4" t="str">
        <f t="shared" si="19"/>
        <v>Yes</v>
      </c>
      <c r="J398" s="4" t="s">
        <v>24</v>
      </c>
      <c r="K398" s="4" t="str">
        <f t="shared" si="20"/>
        <v>No</v>
      </c>
    </row>
    <row r="399" spans="1:11" ht="15.75" x14ac:dyDescent="0.25">
      <c r="A399" s="4" t="s">
        <v>675</v>
      </c>
      <c r="B399" s="4" t="s">
        <v>2354</v>
      </c>
      <c r="C399" s="6" t="s">
        <v>2317</v>
      </c>
      <c r="D399" s="5" t="s">
        <v>2355</v>
      </c>
      <c r="E399" s="8" t="s">
        <v>2321</v>
      </c>
      <c r="F399" s="9">
        <v>84.59</v>
      </c>
      <c r="G399" s="4" t="str">
        <f t="shared" si="18"/>
        <v>Yes</v>
      </c>
      <c r="H399" s="6">
        <v>8.6999999999999993</v>
      </c>
      <c r="I399" s="4" t="str">
        <f t="shared" si="19"/>
        <v>No</v>
      </c>
      <c r="J399" s="4" t="s">
        <v>104</v>
      </c>
      <c r="K399" s="4" t="str">
        <f t="shared" si="20"/>
        <v>No</v>
      </c>
    </row>
    <row r="400" spans="1:11" ht="15.75" x14ac:dyDescent="0.25">
      <c r="A400" s="4" t="s">
        <v>675</v>
      </c>
      <c r="B400" s="4" t="s">
        <v>680</v>
      </c>
      <c r="C400" s="6" t="s">
        <v>2317</v>
      </c>
      <c r="D400" s="5" t="s">
        <v>681</v>
      </c>
      <c r="E400" s="6" t="s">
        <v>6</v>
      </c>
      <c r="F400" s="7">
        <v>80.67</v>
      </c>
      <c r="G400" s="4" t="str">
        <f t="shared" si="18"/>
        <v>Yes</v>
      </c>
      <c r="H400" s="6">
        <v>13.900000000000006</v>
      </c>
      <c r="I400" s="4" t="str">
        <f t="shared" si="19"/>
        <v>No</v>
      </c>
      <c r="J400" s="4" t="s">
        <v>7</v>
      </c>
      <c r="K400" s="4" t="str">
        <f t="shared" si="20"/>
        <v>No</v>
      </c>
    </row>
    <row r="401" spans="1:11" ht="15.75" x14ac:dyDescent="0.25">
      <c r="A401" s="4" t="s">
        <v>675</v>
      </c>
      <c r="B401" s="4" t="s">
        <v>688</v>
      </c>
      <c r="C401" s="6" t="s">
        <v>2317</v>
      </c>
      <c r="D401" s="5" t="s">
        <v>689</v>
      </c>
      <c r="E401" s="6" t="s">
        <v>12</v>
      </c>
      <c r="F401" s="7">
        <v>68.55</v>
      </c>
      <c r="G401" s="4" t="str">
        <f t="shared" si="18"/>
        <v>No</v>
      </c>
      <c r="H401" s="6">
        <v>15</v>
      </c>
      <c r="I401" s="4" t="str">
        <f t="shared" si="19"/>
        <v>No</v>
      </c>
      <c r="J401" s="4" t="s">
        <v>13</v>
      </c>
      <c r="K401" s="4" t="str">
        <f t="shared" si="20"/>
        <v>Yes</v>
      </c>
    </row>
    <row r="402" spans="1:11" ht="15.75" x14ac:dyDescent="0.25">
      <c r="A402" s="4" t="s">
        <v>675</v>
      </c>
      <c r="B402" s="4" t="s">
        <v>2356</v>
      </c>
      <c r="C402" s="6" t="s">
        <v>2317</v>
      </c>
      <c r="D402" s="5" t="s">
        <v>2357</v>
      </c>
      <c r="E402" s="8" t="s">
        <v>2321</v>
      </c>
      <c r="F402" s="9">
        <v>90.72</v>
      </c>
      <c r="G402" s="4" t="str">
        <f t="shared" si="18"/>
        <v>Yes</v>
      </c>
      <c r="H402" s="6">
        <v>15.5</v>
      </c>
      <c r="I402" s="4" t="str">
        <f t="shared" si="19"/>
        <v>No</v>
      </c>
      <c r="J402" s="4" t="s">
        <v>104</v>
      </c>
      <c r="K402" s="4" t="str">
        <f t="shared" si="20"/>
        <v>No</v>
      </c>
    </row>
    <row r="403" spans="1:11" ht="15.75" x14ac:dyDescent="0.25">
      <c r="A403" s="4" t="s">
        <v>675</v>
      </c>
      <c r="B403" s="4" t="s">
        <v>690</v>
      </c>
      <c r="C403" s="6" t="s">
        <v>2317</v>
      </c>
      <c r="D403" s="5" t="s">
        <v>691</v>
      </c>
      <c r="E403" s="6" t="s">
        <v>12</v>
      </c>
      <c r="F403" s="7">
        <v>92.72</v>
      </c>
      <c r="G403" s="4" t="str">
        <f t="shared" si="18"/>
        <v>Yes</v>
      </c>
      <c r="H403" s="6">
        <v>19.5</v>
      </c>
      <c r="I403" s="4" t="str">
        <f t="shared" si="19"/>
        <v>No</v>
      </c>
      <c r="J403" s="4" t="s">
        <v>13</v>
      </c>
      <c r="K403" s="4" t="str">
        <f t="shared" si="20"/>
        <v>Yes</v>
      </c>
    </row>
    <row r="404" spans="1:11" ht="15.75" x14ac:dyDescent="0.25">
      <c r="A404" s="4" t="s">
        <v>675</v>
      </c>
      <c r="B404" s="4" t="s">
        <v>690</v>
      </c>
      <c r="C404" s="6" t="s">
        <v>2317</v>
      </c>
      <c r="D404" s="5" t="s">
        <v>691</v>
      </c>
      <c r="E404" s="6" t="s">
        <v>16</v>
      </c>
      <c r="F404" s="7">
        <v>92.72</v>
      </c>
      <c r="G404" s="4" t="str">
        <f t="shared" si="18"/>
        <v>Yes</v>
      </c>
      <c r="H404" s="6">
        <v>19.5</v>
      </c>
      <c r="I404" s="4" t="str">
        <f t="shared" si="19"/>
        <v>No</v>
      </c>
      <c r="J404" s="4" t="s">
        <v>24</v>
      </c>
      <c r="K404" s="4" t="str">
        <f t="shared" si="20"/>
        <v>No</v>
      </c>
    </row>
    <row r="405" spans="1:11" ht="15.75" x14ac:dyDescent="0.25">
      <c r="A405" s="4" t="s">
        <v>675</v>
      </c>
      <c r="B405" s="4" t="s">
        <v>2360</v>
      </c>
      <c r="C405" s="6" t="s">
        <v>2317</v>
      </c>
      <c r="D405" s="5" t="s">
        <v>2361</v>
      </c>
      <c r="E405" s="8" t="s">
        <v>2321</v>
      </c>
      <c r="F405" s="9">
        <v>90.62</v>
      </c>
      <c r="G405" s="4" t="str">
        <f t="shared" si="18"/>
        <v>Yes</v>
      </c>
      <c r="H405" s="6">
        <v>13.1</v>
      </c>
      <c r="I405" s="4" t="str">
        <f t="shared" si="19"/>
        <v>No</v>
      </c>
      <c r="J405" s="4" t="s">
        <v>104</v>
      </c>
      <c r="K405" s="4" t="str">
        <f t="shared" si="20"/>
        <v>No</v>
      </c>
    </row>
    <row r="406" spans="1:11" ht="15.75" x14ac:dyDescent="0.25">
      <c r="A406" s="4" t="s">
        <v>675</v>
      </c>
      <c r="B406" s="4" t="s">
        <v>692</v>
      </c>
      <c r="C406" s="6" t="s">
        <v>2317</v>
      </c>
      <c r="D406" s="5" t="s">
        <v>693</v>
      </c>
      <c r="E406" s="6" t="s">
        <v>12</v>
      </c>
      <c r="F406" s="7">
        <v>82.14</v>
      </c>
      <c r="G406" s="4" t="str">
        <f t="shared" si="18"/>
        <v>Yes</v>
      </c>
      <c r="H406" s="6">
        <v>35.5</v>
      </c>
      <c r="I406" s="4" t="str">
        <f t="shared" si="19"/>
        <v>Yes</v>
      </c>
      <c r="J406" s="4" t="s">
        <v>24</v>
      </c>
      <c r="K406" s="4" t="str">
        <f t="shared" si="20"/>
        <v>No</v>
      </c>
    </row>
    <row r="407" spans="1:11" ht="15.75" x14ac:dyDescent="0.25">
      <c r="A407" s="4" t="s">
        <v>675</v>
      </c>
      <c r="B407" s="4" t="s">
        <v>682</v>
      </c>
      <c r="C407" s="6" t="s">
        <v>2317</v>
      </c>
      <c r="D407" s="5" t="s">
        <v>683</v>
      </c>
      <c r="E407" s="6" t="s">
        <v>16</v>
      </c>
      <c r="F407" s="7">
        <v>73.760000000000005</v>
      </c>
      <c r="G407" s="4" t="str">
        <f t="shared" si="18"/>
        <v>Yes</v>
      </c>
      <c r="H407" s="6">
        <v>25</v>
      </c>
      <c r="I407" s="4" t="str">
        <f t="shared" si="19"/>
        <v>Yes</v>
      </c>
      <c r="J407" s="4" t="s">
        <v>17</v>
      </c>
      <c r="K407" s="4" t="str">
        <f t="shared" si="20"/>
        <v>No</v>
      </c>
    </row>
    <row r="408" spans="1:11" ht="15.75" x14ac:dyDescent="0.25">
      <c r="A408" s="4" t="s">
        <v>675</v>
      </c>
      <c r="B408" s="4" t="s">
        <v>696</v>
      </c>
      <c r="C408" s="6" t="s">
        <v>2317</v>
      </c>
      <c r="D408" s="5" t="s">
        <v>697</v>
      </c>
      <c r="E408" s="6" t="s">
        <v>12</v>
      </c>
      <c r="F408" s="7">
        <v>82.16</v>
      </c>
      <c r="G408" s="4" t="str">
        <f t="shared" si="18"/>
        <v>Yes</v>
      </c>
      <c r="H408" s="6">
        <v>17.599999999999994</v>
      </c>
      <c r="I408" s="4" t="str">
        <f t="shared" si="19"/>
        <v>No</v>
      </c>
      <c r="J408" s="4" t="s">
        <v>13</v>
      </c>
      <c r="K408" s="4" t="str">
        <f t="shared" si="20"/>
        <v>Yes</v>
      </c>
    </row>
    <row r="409" spans="1:11" ht="15.75" x14ac:dyDescent="0.25">
      <c r="A409" s="4" t="s">
        <v>675</v>
      </c>
      <c r="B409" s="4" t="s">
        <v>698</v>
      </c>
      <c r="C409" s="6" t="s">
        <v>2317</v>
      </c>
      <c r="D409" s="5" t="s">
        <v>699</v>
      </c>
      <c r="E409" s="6" t="s">
        <v>12</v>
      </c>
      <c r="F409" s="7">
        <v>92.56</v>
      </c>
      <c r="G409" s="4" t="str">
        <f t="shared" si="18"/>
        <v>Yes</v>
      </c>
      <c r="H409" s="6">
        <v>29.200000000000003</v>
      </c>
      <c r="I409" s="4" t="str">
        <f t="shared" si="19"/>
        <v>Yes</v>
      </c>
      <c r="J409" s="4" t="s">
        <v>61</v>
      </c>
      <c r="K409" s="4" t="str">
        <f t="shared" si="20"/>
        <v>Yes</v>
      </c>
    </row>
    <row r="410" spans="1:11" ht="15.75" x14ac:dyDescent="0.25">
      <c r="A410" s="4" t="s">
        <v>675</v>
      </c>
      <c r="B410" s="4" t="s">
        <v>2358</v>
      </c>
      <c r="C410" s="6" t="s">
        <v>2317</v>
      </c>
      <c r="D410" s="5" t="s">
        <v>2359</v>
      </c>
      <c r="E410" s="8" t="s">
        <v>2321</v>
      </c>
      <c r="F410" s="9">
        <v>90.26</v>
      </c>
      <c r="G410" s="4" t="str">
        <f t="shared" si="18"/>
        <v>Yes</v>
      </c>
      <c r="H410" s="6">
        <v>50.5</v>
      </c>
      <c r="I410" s="4" t="str">
        <f t="shared" si="19"/>
        <v>Yes</v>
      </c>
      <c r="J410" s="8" t="s">
        <v>104</v>
      </c>
      <c r="K410" s="4" t="str">
        <f t="shared" si="20"/>
        <v>No</v>
      </c>
    </row>
    <row r="411" spans="1:11" ht="15.75" x14ac:dyDescent="0.25">
      <c r="A411" s="4" t="s">
        <v>675</v>
      </c>
      <c r="B411" s="4" t="s">
        <v>700</v>
      </c>
      <c r="C411" s="6" t="s">
        <v>2317</v>
      </c>
      <c r="D411" s="5" t="s">
        <v>701</v>
      </c>
      <c r="E411" s="6" t="s">
        <v>12</v>
      </c>
      <c r="F411" s="7">
        <v>89.1</v>
      </c>
      <c r="G411" s="4" t="str">
        <f t="shared" si="18"/>
        <v>Yes</v>
      </c>
      <c r="H411" s="6">
        <v>47.1</v>
      </c>
      <c r="I411" s="4" t="str">
        <f t="shared" si="19"/>
        <v>Yes</v>
      </c>
      <c r="J411" s="4" t="s">
        <v>13</v>
      </c>
      <c r="K411" s="4" t="str">
        <f t="shared" si="20"/>
        <v>Yes</v>
      </c>
    </row>
    <row r="412" spans="1:11" ht="15.75" x14ac:dyDescent="0.25">
      <c r="A412" s="4" t="s">
        <v>675</v>
      </c>
      <c r="B412" s="4" t="s">
        <v>686</v>
      </c>
      <c r="C412" s="6" t="s">
        <v>2317</v>
      </c>
      <c r="D412" s="5" t="s">
        <v>687</v>
      </c>
      <c r="E412" s="6" t="s">
        <v>12</v>
      </c>
      <c r="F412" s="7">
        <v>46.39</v>
      </c>
      <c r="G412" s="4" t="str">
        <f t="shared" si="18"/>
        <v>No</v>
      </c>
      <c r="H412" s="6">
        <v>13.700000000000003</v>
      </c>
      <c r="I412" s="4" t="str">
        <f t="shared" si="19"/>
        <v>No</v>
      </c>
      <c r="J412" s="4" t="s">
        <v>24</v>
      </c>
      <c r="K412" s="4" t="str">
        <f t="shared" si="20"/>
        <v>No</v>
      </c>
    </row>
    <row r="413" spans="1:11" ht="15.75" x14ac:dyDescent="0.25">
      <c r="A413" s="4" t="s">
        <v>675</v>
      </c>
      <c r="B413" s="4" t="s">
        <v>678</v>
      </c>
      <c r="C413" s="6" t="s">
        <v>2317</v>
      </c>
      <c r="D413" s="5" t="s">
        <v>679</v>
      </c>
      <c r="E413" s="6" t="s">
        <v>6</v>
      </c>
      <c r="F413" s="7">
        <v>62.96</v>
      </c>
      <c r="G413" s="4" t="str">
        <f t="shared" si="18"/>
        <v>No</v>
      </c>
      <c r="H413" s="6">
        <v>10.700000000000003</v>
      </c>
      <c r="I413" s="4" t="str">
        <f t="shared" si="19"/>
        <v>No</v>
      </c>
      <c r="J413" s="4" t="s">
        <v>24</v>
      </c>
      <c r="K413" s="4" t="str">
        <f t="shared" si="20"/>
        <v>No</v>
      </c>
    </row>
    <row r="414" spans="1:11" ht="15.75" x14ac:dyDescent="0.25">
      <c r="A414" s="4" t="s">
        <v>675</v>
      </c>
      <c r="B414" s="4" t="s">
        <v>676</v>
      </c>
      <c r="C414" s="6" t="s">
        <v>2317</v>
      </c>
      <c r="D414" s="5" t="s">
        <v>677</v>
      </c>
      <c r="E414" s="6" t="s">
        <v>16</v>
      </c>
      <c r="F414" s="7">
        <v>68.83</v>
      </c>
      <c r="G414" s="4" t="str">
        <f t="shared" si="18"/>
        <v>No</v>
      </c>
      <c r="H414" s="6">
        <v>18.200000000000003</v>
      </c>
      <c r="I414" s="4" t="str">
        <f t="shared" si="19"/>
        <v>No</v>
      </c>
      <c r="J414" s="4" t="s">
        <v>7</v>
      </c>
      <c r="K414" s="4" t="str">
        <f t="shared" si="20"/>
        <v>No</v>
      </c>
    </row>
    <row r="415" spans="1:11" ht="15.75" x14ac:dyDescent="0.25">
      <c r="A415" s="4" t="s">
        <v>675</v>
      </c>
      <c r="B415" s="4" t="s">
        <v>706</v>
      </c>
      <c r="C415" s="6" t="s">
        <v>2317</v>
      </c>
      <c r="D415" s="5" t="s">
        <v>707</v>
      </c>
      <c r="E415" s="6" t="s">
        <v>6</v>
      </c>
      <c r="F415" s="7">
        <v>45.07</v>
      </c>
      <c r="G415" s="4" t="str">
        <f t="shared" si="18"/>
        <v>No</v>
      </c>
      <c r="H415" s="6">
        <v>5.0999999999999943</v>
      </c>
      <c r="I415" s="4" t="str">
        <f t="shared" si="19"/>
        <v>No</v>
      </c>
      <c r="J415" s="4" t="s">
        <v>17</v>
      </c>
      <c r="K415" s="4" t="str">
        <f t="shared" si="20"/>
        <v>No</v>
      </c>
    </row>
    <row r="416" spans="1:11" ht="15.75" x14ac:dyDescent="0.25">
      <c r="A416" s="4" t="s">
        <v>708</v>
      </c>
      <c r="B416" s="4" t="s">
        <v>713</v>
      </c>
      <c r="C416" s="6" t="s">
        <v>2317</v>
      </c>
      <c r="D416" s="5" t="s">
        <v>714</v>
      </c>
      <c r="E416" s="6" t="s">
        <v>12</v>
      </c>
      <c r="F416" s="7">
        <v>78.63</v>
      </c>
      <c r="G416" s="4" t="str">
        <f t="shared" si="18"/>
        <v>Yes</v>
      </c>
      <c r="H416" s="6">
        <v>6.2000000000000028</v>
      </c>
      <c r="I416" s="4" t="str">
        <f t="shared" si="19"/>
        <v>No</v>
      </c>
      <c r="J416" s="4" t="s">
        <v>24</v>
      </c>
      <c r="K416" s="4" t="str">
        <f t="shared" si="20"/>
        <v>No</v>
      </c>
    </row>
    <row r="417" spans="1:11" ht="15.75" x14ac:dyDescent="0.25">
      <c r="A417" s="4" t="s">
        <v>708</v>
      </c>
      <c r="B417" s="4" t="s">
        <v>709</v>
      </c>
      <c r="C417" s="6" t="s">
        <v>2317</v>
      </c>
      <c r="D417" s="5" t="s">
        <v>710</v>
      </c>
      <c r="E417" s="6" t="s">
        <v>6</v>
      </c>
      <c r="F417" s="7">
        <v>64.650000000000006</v>
      </c>
      <c r="G417" s="4" t="str">
        <f t="shared" si="18"/>
        <v>No</v>
      </c>
      <c r="H417" s="6">
        <v>21.799999999999997</v>
      </c>
      <c r="I417" s="4" t="str">
        <f t="shared" si="19"/>
        <v>Yes</v>
      </c>
      <c r="J417" s="4" t="s">
        <v>7</v>
      </c>
      <c r="K417" s="4" t="str">
        <f t="shared" si="20"/>
        <v>No</v>
      </c>
    </row>
    <row r="418" spans="1:11" ht="15.75" x14ac:dyDescent="0.25">
      <c r="A418" s="4" t="s">
        <v>708</v>
      </c>
      <c r="B418" s="4" t="s">
        <v>711</v>
      </c>
      <c r="C418" s="6" t="s">
        <v>2317</v>
      </c>
      <c r="D418" s="5" t="s">
        <v>712</v>
      </c>
      <c r="E418" s="6" t="s">
        <v>16</v>
      </c>
      <c r="F418" s="7">
        <v>67.77</v>
      </c>
      <c r="G418" s="4" t="str">
        <f t="shared" si="18"/>
        <v>No</v>
      </c>
      <c r="H418" s="6">
        <v>12.400000000000006</v>
      </c>
      <c r="I418" s="4" t="str">
        <f t="shared" si="19"/>
        <v>No</v>
      </c>
      <c r="J418" s="4" t="s">
        <v>7</v>
      </c>
      <c r="K418" s="4" t="str">
        <f t="shared" si="20"/>
        <v>No</v>
      </c>
    </row>
    <row r="419" spans="1:11" ht="15.75" x14ac:dyDescent="0.25">
      <c r="A419" s="4" t="s">
        <v>715</v>
      </c>
      <c r="B419" s="4" t="s">
        <v>720</v>
      </c>
      <c r="C419" s="6" t="s">
        <v>2317</v>
      </c>
      <c r="D419" s="5" t="s">
        <v>721</v>
      </c>
      <c r="E419" s="6" t="s">
        <v>6</v>
      </c>
      <c r="F419" s="7">
        <v>82.18</v>
      </c>
      <c r="G419" s="4" t="str">
        <f t="shared" si="18"/>
        <v>Yes</v>
      </c>
      <c r="H419" s="6">
        <v>17.599999999999994</v>
      </c>
      <c r="I419" s="4" t="str">
        <f t="shared" si="19"/>
        <v>No</v>
      </c>
      <c r="J419" s="4" t="s">
        <v>13</v>
      </c>
      <c r="K419" s="4" t="str">
        <f t="shared" si="20"/>
        <v>Yes</v>
      </c>
    </row>
    <row r="420" spans="1:11" ht="15.75" x14ac:dyDescent="0.25">
      <c r="A420" s="4" t="s">
        <v>715</v>
      </c>
      <c r="B420" s="4" t="s">
        <v>724</v>
      </c>
      <c r="C420" s="6" t="s">
        <v>2317</v>
      </c>
      <c r="D420" s="5" t="s">
        <v>725</v>
      </c>
      <c r="E420" s="6" t="s">
        <v>16</v>
      </c>
      <c r="F420" s="7">
        <v>89.75</v>
      </c>
      <c r="G420" s="4" t="str">
        <f t="shared" si="18"/>
        <v>Yes</v>
      </c>
      <c r="H420" s="6">
        <v>20.700000000000003</v>
      </c>
      <c r="I420" s="4" t="str">
        <f t="shared" si="19"/>
        <v>Yes</v>
      </c>
      <c r="J420" s="4" t="s">
        <v>17</v>
      </c>
      <c r="K420" s="4" t="str">
        <f t="shared" si="20"/>
        <v>No</v>
      </c>
    </row>
    <row r="421" spans="1:11" ht="15.75" x14ac:dyDescent="0.25">
      <c r="A421" s="4" t="s">
        <v>715</v>
      </c>
      <c r="B421" s="4" t="s">
        <v>2362</v>
      </c>
      <c r="C421" s="6" t="s">
        <v>2317</v>
      </c>
      <c r="D421" s="5">
        <v>1704007</v>
      </c>
      <c r="E421" s="8" t="s">
        <v>2321</v>
      </c>
      <c r="F421" s="9">
        <v>89.76</v>
      </c>
      <c r="G421" s="4" t="str">
        <f t="shared" si="18"/>
        <v>Yes</v>
      </c>
      <c r="H421" s="6">
        <v>15.4</v>
      </c>
      <c r="I421" s="4" t="str">
        <f t="shared" si="19"/>
        <v>No</v>
      </c>
      <c r="J421" s="4" t="s">
        <v>104</v>
      </c>
      <c r="K421" s="4" t="str">
        <f t="shared" si="20"/>
        <v>No</v>
      </c>
    </row>
    <row r="422" spans="1:11" ht="15.75" x14ac:dyDescent="0.25">
      <c r="A422" s="4" t="s">
        <v>715</v>
      </c>
      <c r="B422" s="4" t="s">
        <v>722</v>
      </c>
      <c r="C422" s="6" t="s">
        <v>2317</v>
      </c>
      <c r="D422" s="5" t="s">
        <v>723</v>
      </c>
      <c r="E422" s="6" t="s">
        <v>12</v>
      </c>
      <c r="F422" s="7">
        <v>90.09</v>
      </c>
      <c r="G422" s="4" t="str">
        <f t="shared" si="18"/>
        <v>Yes</v>
      </c>
      <c r="H422" s="6">
        <v>16</v>
      </c>
      <c r="I422" s="4" t="str">
        <f t="shared" si="19"/>
        <v>No</v>
      </c>
      <c r="J422" s="4" t="s">
        <v>61</v>
      </c>
      <c r="K422" s="4" t="str">
        <f t="shared" si="20"/>
        <v>Yes</v>
      </c>
    </row>
    <row r="423" spans="1:11" ht="15.75" x14ac:dyDescent="0.25">
      <c r="A423" s="4" t="s">
        <v>715</v>
      </c>
      <c r="B423" s="4" t="s">
        <v>718</v>
      </c>
      <c r="C423" s="6" t="s">
        <v>2317</v>
      </c>
      <c r="D423" s="5" t="s">
        <v>719</v>
      </c>
      <c r="E423" s="6" t="s">
        <v>12</v>
      </c>
      <c r="F423" s="7">
        <v>79.63</v>
      </c>
      <c r="G423" s="4" t="str">
        <f t="shared" si="18"/>
        <v>Yes</v>
      </c>
      <c r="H423" s="6">
        <v>18.099999999999994</v>
      </c>
      <c r="I423" s="4" t="str">
        <f t="shared" si="19"/>
        <v>No</v>
      </c>
      <c r="J423" s="4" t="s">
        <v>24</v>
      </c>
      <c r="K423" s="4" t="str">
        <f t="shared" si="20"/>
        <v>No</v>
      </c>
    </row>
    <row r="424" spans="1:11" ht="15.75" x14ac:dyDescent="0.25">
      <c r="A424" s="4" t="s">
        <v>715</v>
      </c>
      <c r="B424" s="4" t="s">
        <v>2363</v>
      </c>
      <c r="C424" s="6" t="s">
        <v>2317</v>
      </c>
      <c r="D424" s="5">
        <v>1704008</v>
      </c>
      <c r="E424" s="8" t="s">
        <v>2321</v>
      </c>
      <c r="F424" s="9">
        <v>96.73</v>
      </c>
      <c r="G424" s="4" t="str">
        <f t="shared" si="18"/>
        <v>Yes</v>
      </c>
      <c r="H424" s="6">
        <v>17.8</v>
      </c>
      <c r="I424" s="4" t="str">
        <f t="shared" si="19"/>
        <v>No</v>
      </c>
      <c r="J424" s="4" t="s">
        <v>104</v>
      </c>
      <c r="K424" s="4" t="str">
        <f t="shared" si="20"/>
        <v>No</v>
      </c>
    </row>
    <row r="425" spans="1:11" ht="15.75" x14ac:dyDescent="0.25">
      <c r="A425" s="4" t="s">
        <v>715</v>
      </c>
      <c r="B425" s="4" t="s">
        <v>2364</v>
      </c>
      <c r="C425" s="6" t="s">
        <v>2317</v>
      </c>
      <c r="D425" s="5" t="s">
        <v>2365</v>
      </c>
      <c r="E425" s="8" t="s">
        <v>2321</v>
      </c>
      <c r="F425" s="9">
        <v>96.06</v>
      </c>
      <c r="G425" s="4" t="str">
        <f t="shared" si="18"/>
        <v>Yes</v>
      </c>
      <c r="H425" s="6">
        <v>13.2</v>
      </c>
      <c r="I425" s="4" t="str">
        <f t="shared" si="19"/>
        <v>No</v>
      </c>
      <c r="J425" s="4" t="s">
        <v>104</v>
      </c>
      <c r="K425" s="4" t="str">
        <f t="shared" si="20"/>
        <v>No</v>
      </c>
    </row>
    <row r="426" spans="1:11" ht="15.75" x14ac:dyDescent="0.25">
      <c r="A426" s="4" t="s">
        <v>715</v>
      </c>
      <c r="B426" s="4" t="s">
        <v>716</v>
      </c>
      <c r="C426" s="6" t="s">
        <v>2317</v>
      </c>
      <c r="D426" s="5" t="s">
        <v>717</v>
      </c>
      <c r="E426" s="6" t="s">
        <v>6</v>
      </c>
      <c r="F426" s="7">
        <v>69.459999999999994</v>
      </c>
      <c r="G426" s="4" t="str">
        <f t="shared" si="18"/>
        <v>No</v>
      </c>
      <c r="H426" s="6">
        <v>10.400000000000006</v>
      </c>
      <c r="I426" s="4" t="str">
        <f t="shared" si="19"/>
        <v>No</v>
      </c>
      <c r="J426" s="4" t="s">
        <v>24</v>
      </c>
      <c r="K426" s="4" t="str">
        <f t="shared" si="20"/>
        <v>No</v>
      </c>
    </row>
    <row r="427" spans="1:11" ht="15.75" x14ac:dyDescent="0.25">
      <c r="A427" s="4" t="s">
        <v>715</v>
      </c>
      <c r="B427" s="4" t="s">
        <v>716</v>
      </c>
      <c r="C427" s="6" t="s">
        <v>2317</v>
      </c>
      <c r="D427" s="5" t="s">
        <v>717</v>
      </c>
      <c r="E427" s="6" t="s">
        <v>16</v>
      </c>
      <c r="F427" s="7">
        <v>69.459999999999994</v>
      </c>
      <c r="G427" s="4" t="str">
        <f t="shared" si="18"/>
        <v>No</v>
      </c>
      <c r="H427" s="6">
        <v>10.400000000000006</v>
      </c>
      <c r="I427" s="4" t="str">
        <f t="shared" si="19"/>
        <v>No</v>
      </c>
      <c r="J427" s="4" t="s">
        <v>24</v>
      </c>
      <c r="K427" s="4" t="str">
        <f t="shared" si="20"/>
        <v>No</v>
      </c>
    </row>
    <row r="428" spans="1:11" ht="15.75" x14ac:dyDescent="0.25">
      <c r="A428" s="4" t="s">
        <v>775</v>
      </c>
      <c r="B428" s="4" t="s">
        <v>784</v>
      </c>
      <c r="C428" s="6" t="s">
        <v>2317</v>
      </c>
      <c r="D428" s="5" t="s">
        <v>785</v>
      </c>
      <c r="E428" s="6" t="s">
        <v>12</v>
      </c>
      <c r="F428" s="7">
        <v>80.23</v>
      </c>
      <c r="G428" s="4" t="str">
        <f t="shared" si="18"/>
        <v>Yes</v>
      </c>
      <c r="H428" s="6">
        <v>5.2999999999999972</v>
      </c>
      <c r="I428" s="4" t="str">
        <f t="shared" si="19"/>
        <v>No</v>
      </c>
      <c r="J428" s="4" t="s">
        <v>24</v>
      </c>
      <c r="K428" s="4" t="str">
        <f t="shared" si="20"/>
        <v>No</v>
      </c>
    </row>
    <row r="429" spans="1:11" ht="15.75" x14ac:dyDescent="0.25">
      <c r="A429" s="4" t="s">
        <v>775</v>
      </c>
      <c r="B429" s="4" t="s">
        <v>776</v>
      </c>
      <c r="C429" s="6" t="s">
        <v>2317</v>
      </c>
      <c r="D429" s="5" t="s">
        <v>777</v>
      </c>
      <c r="E429" s="6" t="s">
        <v>12</v>
      </c>
      <c r="F429" s="7">
        <v>85.08</v>
      </c>
      <c r="G429" s="4" t="str">
        <f t="shared" si="18"/>
        <v>Yes</v>
      </c>
      <c r="H429" s="6">
        <v>19.299999999999997</v>
      </c>
      <c r="I429" s="4" t="str">
        <f t="shared" si="19"/>
        <v>No</v>
      </c>
      <c r="J429" s="4" t="s">
        <v>24</v>
      </c>
      <c r="K429" s="4" t="str">
        <f t="shared" si="20"/>
        <v>No</v>
      </c>
    </row>
    <row r="430" spans="1:11" ht="15.75" x14ac:dyDescent="0.25">
      <c r="A430" s="4" t="s">
        <v>775</v>
      </c>
      <c r="B430" s="4" t="s">
        <v>786</v>
      </c>
      <c r="C430" s="6" t="s">
        <v>2317</v>
      </c>
      <c r="D430" s="5" t="s">
        <v>787</v>
      </c>
      <c r="E430" s="6" t="s">
        <v>16</v>
      </c>
      <c r="F430" s="7">
        <v>80.540000000000006</v>
      </c>
      <c r="G430" s="4" t="str">
        <f t="shared" si="18"/>
        <v>Yes</v>
      </c>
      <c r="H430" s="6">
        <v>41</v>
      </c>
      <c r="I430" s="4" t="str">
        <f t="shared" si="19"/>
        <v>Yes</v>
      </c>
      <c r="J430" s="4" t="s">
        <v>61</v>
      </c>
      <c r="K430" s="4" t="str">
        <f t="shared" si="20"/>
        <v>Yes</v>
      </c>
    </row>
    <row r="431" spans="1:11" ht="15.75" x14ac:dyDescent="0.25">
      <c r="A431" s="4" t="s">
        <v>775</v>
      </c>
      <c r="B431" s="4" t="s">
        <v>778</v>
      </c>
      <c r="C431" s="6" t="s">
        <v>2317</v>
      </c>
      <c r="D431" s="5" t="s">
        <v>779</v>
      </c>
      <c r="E431" s="6" t="s">
        <v>16</v>
      </c>
      <c r="F431" s="7">
        <v>74.13</v>
      </c>
      <c r="G431" s="4" t="str">
        <f t="shared" si="18"/>
        <v>Yes</v>
      </c>
      <c r="H431" s="6">
        <v>14.900000000000006</v>
      </c>
      <c r="I431" s="4" t="str">
        <f t="shared" si="19"/>
        <v>No</v>
      </c>
      <c r="J431" s="4" t="s">
        <v>24</v>
      </c>
      <c r="K431" s="4" t="str">
        <f t="shared" si="20"/>
        <v>No</v>
      </c>
    </row>
    <row r="432" spans="1:11" ht="15.75" x14ac:dyDescent="0.25">
      <c r="A432" s="4" t="s">
        <v>775</v>
      </c>
      <c r="B432" s="4" t="s">
        <v>780</v>
      </c>
      <c r="C432" s="6" t="s">
        <v>2317</v>
      </c>
      <c r="D432" s="5" t="s">
        <v>781</v>
      </c>
      <c r="E432" s="6" t="s">
        <v>12</v>
      </c>
      <c r="F432" s="7">
        <v>73.72</v>
      </c>
      <c r="G432" s="4" t="str">
        <f t="shared" si="18"/>
        <v>Yes</v>
      </c>
      <c r="H432" s="6">
        <v>15.5</v>
      </c>
      <c r="I432" s="4" t="str">
        <f t="shared" si="19"/>
        <v>No</v>
      </c>
      <c r="J432" s="4" t="s">
        <v>13</v>
      </c>
      <c r="K432" s="4" t="str">
        <f t="shared" si="20"/>
        <v>Yes</v>
      </c>
    </row>
    <row r="433" spans="1:11" ht="15.75" x14ac:dyDescent="0.25">
      <c r="A433" s="4" t="s">
        <v>775</v>
      </c>
      <c r="B433" s="4" t="s">
        <v>782</v>
      </c>
      <c r="C433" s="6" t="s">
        <v>2317</v>
      </c>
      <c r="D433" s="5" t="s">
        <v>783</v>
      </c>
      <c r="E433" s="6" t="s">
        <v>6</v>
      </c>
      <c r="F433" s="7">
        <v>70</v>
      </c>
      <c r="G433" s="4" t="str">
        <f t="shared" si="18"/>
        <v>No</v>
      </c>
      <c r="H433" s="6">
        <v>15.599999999999994</v>
      </c>
      <c r="I433" s="4" t="str">
        <f t="shared" si="19"/>
        <v>No</v>
      </c>
      <c r="J433" s="4" t="s">
        <v>24</v>
      </c>
      <c r="K433" s="4" t="str">
        <f t="shared" si="20"/>
        <v>No</v>
      </c>
    </row>
    <row r="434" spans="1:11" ht="15.75" x14ac:dyDescent="0.25">
      <c r="A434" s="4" t="s">
        <v>726</v>
      </c>
      <c r="B434" s="4" t="s">
        <v>771</v>
      </c>
      <c r="C434" s="6" t="s">
        <v>2317</v>
      </c>
      <c r="D434" s="5" t="s">
        <v>772</v>
      </c>
      <c r="E434" s="6" t="s">
        <v>12</v>
      </c>
      <c r="F434" s="7">
        <v>54.29</v>
      </c>
      <c r="G434" s="4" t="str">
        <f t="shared" si="18"/>
        <v>No</v>
      </c>
      <c r="H434" s="6" t="s">
        <v>299</v>
      </c>
      <c r="I434" s="4" t="str">
        <f t="shared" si="19"/>
        <v>Yes</v>
      </c>
      <c r="J434" s="4" t="s">
        <v>13</v>
      </c>
      <c r="K434" s="4" t="str">
        <f t="shared" si="20"/>
        <v>Yes</v>
      </c>
    </row>
    <row r="435" spans="1:11" ht="15.75" x14ac:dyDescent="0.25">
      <c r="A435" s="4" t="s">
        <v>726</v>
      </c>
      <c r="B435" s="4" t="s">
        <v>759</v>
      </c>
      <c r="C435" s="6" t="s">
        <v>2317</v>
      </c>
      <c r="D435" s="5" t="s">
        <v>760</v>
      </c>
      <c r="E435" s="6" t="s">
        <v>12</v>
      </c>
      <c r="F435" s="7">
        <v>64.319999999999993</v>
      </c>
      <c r="G435" s="4" t="str">
        <f t="shared" si="18"/>
        <v>No</v>
      </c>
      <c r="H435" s="6">
        <v>22.099999999999994</v>
      </c>
      <c r="I435" s="4" t="str">
        <f t="shared" si="19"/>
        <v>Yes</v>
      </c>
      <c r="J435" s="4" t="s">
        <v>13</v>
      </c>
      <c r="K435" s="4" t="str">
        <f t="shared" si="20"/>
        <v>Yes</v>
      </c>
    </row>
    <row r="436" spans="1:11" ht="15.75" x14ac:dyDescent="0.25">
      <c r="A436" s="4" t="s">
        <v>726</v>
      </c>
      <c r="B436" s="4" t="s">
        <v>733</v>
      </c>
      <c r="C436" s="6" t="s">
        <v>2317</v>
      </c>
      <c r="D436" s="5" t="s">
        <v>734</v>
      </c>
      <c r="E436" s="6" t="s">
        <v>12</v>
      </c>
      <c r="F436" s="7">
        <v>63.15</v>
      </c>
      <c r="G436" s="4" t="str">
        <f t="shared" si="18"/>
        <v>No</v>
      </c>
      <c r="H436" s="6">
        <v>14.099999999999994</v>
      </c>
      <c r="I436" s="4" t="str">
        <f t="shared" si="19"/>
        <v>No</v>
      </c>
      <c r="J436" s="4" t="s">
        <v>13</v>
      </c>
      <c r="K436" s="4" t="str">
        <f t="shared" si="20"/>
        <v>Yes</v>
      </c>
    </row>
    <row r="437" spans="1:11" ht="15.75" x14ac:dyDescent="0.25">
      <c r="A437" s="4" t="s">
        <v>726</v>
      </c>
      <c r="B437" s="4" t="s">
        <v>767</v>
      </c>
      <c r="C437" s="6" t="s">
        <v>2317</v>
      </c>
      <c r="D437" s="5" t="s">
        <v>768</v>
      </c>
      <c r="E437" s="6" t="s">
        <v>12</v>
      </c>
      <c r="F437" s="7">
        <v>45.64</v>
      </c>
      <c r="G437" s="4" t="str">
        <f t="shared" si="18"/>
        <v>No</v>
      </c>
      <c r="H437" s="6">
        <v>23.400000000000006</v>
      </c>
      <c r="I437" s="4" t="str">
        <f t="shared" si="19"/>
        <v>Yes</v>
      </c>
      <c r="J437" s="4" t="s">
        <v>24</v>
      </c>
      <c r="K437" s="4" t="str">
        <f t="shared" si="20"/>
        <v>No</v>
      </c>
    </row>
    <row r="438" spans="1:11" ht="15.75" x14ac:dyDescent="0.25">
      <c r="A438" s="4" t="s">
        <v>726</v>
      </c>
      <c r="B438" s="4" t="s">
        <v>729</v>
      </c>
      <c r="C438" s="6" t="s">
        <v>2317</v>
      </c>
      <c r="D438" s="5" t="s">
        <v>730</v>
      </c>
      <c r="E438" s="6" t="s">
        <v>12</v>
      </c>
      <c r="F438" s="7">
        <v>48.37</v>
      </c>
      <c r="G438" s="4" t="str">
        <f t="shared" si="18"/>
        <v>No</v>
      </c>
      <c r="H438" s="6">
        <v>30.099999999999994</v>
      </c>
      <c r="I438" s="4" t="str">
        <f t="shared" si="19"/>
        <v>Yes</v>
      </c>
      <c r="J438" s="4" t="s">
        <v>24</v>
      </c>
      <c r="K438" s="4" t="str">
        <f t="shared" si="20"/>
        <v>No</v>
      </c>
    </row>
    <row r="439" spans="1:11" ht="15.75" x14ac:dyDescent="0.25">
      <c r="A439" s="4" t="s">
        <v>726</v>
      </c>
      <c r="B439" s="4" t="s">
        <v>745</v>
      </c>
      <c r="C439" s="6" t="s">
        <v>2317</v>
      </c>
      <c r="D439" s="5" t="s">
        <v>746</v>
      </c>
      <c r="E439" s="6" t="s">
        <v>12</v>
      </c>
      <c r="F439" s="7">
        <v>55.69</v>
      </c>
      <c r="G439" s="4" t="str">
        <f t="shared" si="18"/>
        <v>No</v>
      </c>
      <c r="H439" s="6">
        <v>15.799999999999997</v>
      </c>
      <c r="I439" s="4" t="str">
        <f t="shared" si="19"/>
        <v>No</v>
      </c>
      <c r="J439" s="4" t="s">
        <v>13</v>
      </c>
      <c r="K439" s="4" t="str">
        <f t="shared" si="20"/>
        <v>Yes</v>
      </c>
    </row>
    <row r="440" spans="1:11" ht="15.75" x14ac:dyDescent="0.25">
      <c r="A440" s="4" t="s">
        <v>726</v>
      </c>
      <c r="B440" s="4" t="s">
        <v>763</v>
      </c>
      <c r="C440" s="6" t="s">
        <v>2317</v>
      </c>
      <c r="D440" s="5" t="s">
        <v>764</v>
      </c>
      <c r="E440" s="6" t="s">
        <v>16</v>
      </c>
      <c r="F440" s="7">
        <v>64.849999999999994</v>
      </c>
      <c r="G440" s="4" t="str">
        <f t="shared" si="18"/>
        <v>No</v>
      </c>
      <c r="H440" s="6">
        <v>11.599999999999994</v>
      </c>
      <c r="I440" s="4" t="str">
        <f t="shared" si="19"/>
        <v>No</v>
      </c>
      <c r="J440" s="4" t="s">
        <v>61</v>
      </c>
      <c r="K440" s="4" t="str">
        <f t="shared" si="20"/>
        <v>Yes</v>
      </c>
    </row>
    <row r="441" spans="1:11" ht="15.75" x14ac:dyDescent="0.25">
      <c r="A441" s="4" t="s">
        <v>726</v>
      </c>
      <c r="B441" s="4" t="s">
        <v>731</v>
      </c>
      <c r="C441" s="6" t="s">
        <v>2317</v>
      </c>
      <c r="D441" s="5" t="s">
        <v>732</v>
      </c>
      <c r="E441" s="6" t="s">
        <v>12</v>
      </c>
      <c r="F441" s="7">
        <v>63.7</v>
      </c>
      <c r="G441" s="4" t="str">
        <f t="shared" si="18"/>
        <v>No</v>
      </c>
      <c r="H441" s="6">
        <v>23.099999999999994</v>
      </c>
      <c r="I441" s="4" t="str">
        <f t="shared" si="19"/>
        <v>Yes</v>
      </c>
      <c r="J441" s="4" t="s">
        <v>13</v>
      </c>
      <c r="K441" s="4" t="str">
        <f t="shared" si="20"/>
        <v>Yes</v>
      </c>
    </row>
    <row r="442" spans="1:11" ht="15.75" x14ac:dyDescent="0.25">
      <c r="A442" s="4" t="s">
        <v>726</v>
      </c>
      <c r="B442" s="4" t="s">
        <v>749</v>
      </c>
      <c r="C442" s="6" t="s">
        <v>2317</v>
      </c>
      <c r="D442" s="5" t="s">
        <v>750</v>
      </c>
      <c r="E442" s="6" t="s">
        <v>12</v>
      </c>
      <c r="F442" s="7">
        <v>72.98</v>
      </c>
      <c r="G442" s="4" t="str">
        <f t="shared" si="18"/>
        <v>Yes</v>
      </c>
      <c r="H442" s="6">
        <v>12.099999999999994</v>
      </c>
      <c r="I442" s="4" t="str">
        <f t="shared" si="19"/>
        <v>No</v>
      </c>
      <c r="J442" s="4" t="s">
        <v>7</v>
      </c>
      <c r="K442" s="4" t="str">
        <f t="shared" si="20"/>
        <v>No</v>
      </c>
    </row>
    <row r="443" spans="1:11" ht="15.75" x14ac:dyDescent="0.25">
      <c r="A443" s="4" t="s">
        <v>726</v>
      </c>
      <c r="B443" s="4" t="s">
        <v>735</v>
      </c>
      <c r="C443" s="6" t="s">
        <v>2318</v>
      </c>
      <c r="D443" s="5" t="s">
        <v>736</v>
      </c>
      <c r="E443" s="6" t="s">
        <v>16</v>
      </c>
      <c r="F443" s="7">
        <v>61.47</v>
      </c>
      <c r="G443" s="4" t="str">
        <f t="shared" si="18"/>
        <v>No</v>
      </c>
      <c r="H443" s="6">
        <v>15</v>
      </c>
      <c r="I443" s="4" t="str">
        <f t="shared" si="19"/>
        <v>No</v>
      </c>
      <c r="J443" s="4" t="s">
        <v>24</v>
      </c>
      <c r="K443" s="4" t="str">
        <f t="shared" si="20"/>
        <v>No</v>
      </c>
    </row>
    <row r="444" spans="1:11" ht="15.75" x14ac:dyDescent="0.25">
      <c r="A444" s="4" t="s">
        <v>726</v>
      </c>
      <c r="B444" s="4" t="s">
        <v>773</v>
      </c>
      <c r="C444" s="6" t="s">
        <v>2318</v>
      </c>
      <c r="D444" s="5" t="s">
        <v>774</v>
      </c>
      <c r="E444" s="6" t="s">
        <v>12</v>
      </c>
      <c r="F444" s="7">
        <v>67.62</v>
      </c>
      <c r="G444" s="4" t="str">
        <f t="shared" si="18"/>
        <v>No</v>
      </c>
      <c r="H444" s="6" t="s">
        <v>299</v>
      </c>
      <c r="I444" s="4" t="str">
        <f t="shared" si="19"/>
        <v>Yes</v>
      </c>
      <c r="J444" s="4" t="s">
        <v>24</v>
      </c>
      <c r="K444" s="4" t="str">
        <f t="shared" si="20"/>
        <v>No</v>
      </c>
    </row>
    <row r="445" spans="1:11" ht="15.75" x14ac:dyDescent="0.25">
      <c r="A445" s="4" t="s">
        <v>726</v>
      </c>
      <c r="B445" s="4" t="s">
        <v>765</v>
      </c>
      <c r="C445" s="6" t="s">
        <v>2318</v>
      </c>
      <c r="D445" s="5" t="s">
        <v>766</v>
      </c>
      <c r="E445" s="6" t="s">
        <v>6</v>
      </c>
      <c r="F445" s="7">
        <v>38.72</v>
      </c>
      <c r="G445" s="4" t="str">
        <f t="shared" si="18"/>
        <v>No</v>
      </c>
      <c r="H445" s="6">
        <v>14.200000000000003</v>
      </c>
      <c r="I445" s="4" t="str">
        <f t="shared" si="19"/>
        <v>No</v>
      </c>
      <c r="J445" s="4" t="s">
        <v>17</v>
      </c>
      <c r="K445" s="4" t="str">
        <f t="shared" si="20"/>
        <v>No</v>
      </c>
    </row>
    <row r="446" spans="1:11" ht="15.75" x14ac:dyDescent="0.25">
      <c r="A446" s="4" t="s">
        <v>726</v>
      </c>
      <c r="B446" s="4" t="s">
        <v>753</v>
      </c>
      <c r="C446" s="6" t="s">
        <v>2318</v>
      </c>
      <c r="D446" s="5" t="s">
        <v>754</v>
      </c>
      <c r="E446" s="6" t="s">
        <v>12</v>
      </c>
      <c r="F446" s="7">
        <v>30.39</v>
      </c>
      <c r="G446" s="4" t="str">
        <f t="shared" si="18"/>
        <v>No</v>
      </c>
      <c r="H446" s="6">
        <v>17</v>
      </c>
      <c r="I446" s="4" t="str">
        <f t="shared" si="19"/>
        <v>No</v>
      </c>
      <c r="J446" s="4" t="s">
        <v>17</v>
      </c>
      <c r="K446" s="4" t="str">
        <f t="shared" si="20"/>
        <v>No</v>
      </c>
    </row>
    <row r="447" spans="1:11" ht="15.75" x14ac:dyDescent="0.25">
      <c r="A447" s="4" t="s">
        <v>726</v>
      </c>
      <c r="B447" s="4" t="s">
        <v>743</v>
      </c>
      <c r="C447" s="6" t="s">
        <v>2318</v>
      </c>
      <c r="D447" s="5" t="s">
        <v>744</v>
      </c>
      <c r="E447" s="6" t="s">
        <v>16</v>
      </c>
      <c r="F447" s="7">
        <v>48.44</v>
      </c>
      <c r="G447" s="4" t="str">
        <f t="shared" si="18"/>
        <v>No</v>
      </c>
      <c r="H447" s="6">
        <v>16.799999999999997</v>
      </c>
      <c r="I447" s="4" t="str">
        <f t="shared" si="19"/>
        <v>No</v>
      </c>
      <c r="J447" s="4" t="s">
        <v>24</v>
      </c>
      <c r="K447" s="4" t="str">
        <f t="shared" si="20"/>
        <v>No</v>
      </c>
    </row>
    <row r="448" spans="1:11" ht="15.75" x14ac:dyDescent="0.25">
      <c r="A448" s="4" t="s">
        <v>726</v>
      </c>
      <c r="B448" s="4" t="s">
        <v>741</v>
      </c>
      <c r="C448" s="6" t="s">
        <v>2318</v>
      </c>
      <c r="D448" s="5" t="s">
        <v>742</v>
      </c>
      <c r="E448" s="6" t="s">
        <v>12</v>
      </c>
      <c r="F448" s="7">
        <v>58.97</v>
      </c>
      <c r="G448" s="4" t="str">
        <f t="shared" si="18"/>
        <v>No</v>
      </c>
      <c r="H448" s="6">
        <v>15</v>
      </c>
      <c r="I448" s="4" t="str">
        <f t="shared" si="19"/>
        <v>No</v>
      </c>
      <c r="J448" s="4" t="s">
        <v>24</v>
      </c>
      <c r="K448" s="4" t="str">
        <f t="shared" si="20"/>
        <v>No</v>
      </c>
    </row>
    <row r="449" spans="1:11" ht="15.75" x14ac:dyDescent="0.25">
      <c r="A449" s="4" t="s">
        <v>726</v>
      </c>
      <c r="B449" s="4" t="s">
        <v>757</v>
      </c>
      <c r="C449" s="6" t="s">
        <v>2318</v>
      </c>
      <c r="D449" s="5" t="s">
        <v>758</v>
      </c>
      <c r="E449" s="6" t="s">
        <v>12</v>
      </c>
      <c r="F449" s="7">
        <v>34.25</v>
      </c>
      <c r="G449" s="4" t="str">
        <f t="shared" si="18"/>
        <v>No</v>
      </c>
      <c r="H449" s="6">
        <v>12.099999999999994</v>
      </c>
      <c r="I449" s="4" t="str">
        <f t="shared" si="19"/>
        <v>No</v>
      </c>
      <c r="J449" s="4" t="s">
        <v>7</v>
      </c>
      <c r="K449" s="4" t="str">
        <f t="shared" si="20"/>
        <v>No</v>
      </c>
    </row>
    <row r="450" spans="1:11" ht="15.75" x14ac:dyDescent="0.25">
      <c r="A450" s="4" t="s">
        <v>726</v>
      </c>
      <c r="B450" s="4" t="s">
        <v>751</v>
      </c>
      <c r="C450" s="6" t="s">
        <v>2318</v>
      </c>
      <c r="D450" s="5" t="s">
        <v>752</v>
      </c>
      <c r="E450" s="6" t="s">
        <v>6</v>
      </c>
      <c r="F450" s="7">
        <v>47.96</v>
      </c>
      <c r="G450" s="4" t="str">
        <f t="shared" si="18"/>
        <v>No</v>
      </c>
      <c r="H450" s="6">
        <v>13.400000000000006</v>
      </c>
      <c r="I450" s="4" t="str">
        <f t="shared" si="19"/>
        <v>No</v>
      </c>
      <c r="J450" s="4" t="s">
        <v>7</v>
      </c>
      <c r="K450" s="4" t="str">
        <f t="shared" si="20"/>
        <v>No</v>
      </c>
    </row>
    <row r="451" spans="1:11" ht="15.75" x14ac:dyDescent="0.25">
      <c r="A451" s="4" t="s">
        <v>726</v>
      </c>
      <c r="B451" s="4" t="s">
        <v>755</v>
      </c>
      <c r="C451" s="6" t="s">
        <v>2318</v>
      </c>
      <c r="D451" s="5" t="s">
        <v>756</v>
      </c>
      <c r="E451" s="6" t="s">
        <v>16</v>
      </c>
      <c r="F451" s="7">
        <v>48.15</v>
      </c>
      <c r="G451" s="4" t="str">
        <f t="shared" ref="G451:G514" si="21">IF($F451&gt;70, "Yes", "No")</f>
        <v>No</v>
      </c>
      <c r="H451" s="6">
        <v>13</v>
      </c>
      <c r="I451" s="4" t="str">
        <f t="shared" ref="I451:I514" si="22">IF($H451&gt;20, "Yes", "No")</f>
        <v>No</v>
      </c>
      <c r="J451" s="4" t="s">
        <v>24</v>
      </c>
      <c r="K451" s="4" t="str">
        <f t="shared" ref="K451:K514" si="23">IF(OR(EXACT("Below Average", $J451), EXACT("Unsatisfactory", $J451)), "Yes", "No")</f>
        <v>No</v>
      </c>
    </row>
    <row r="452" spans="1:11" ht="15.75" x14ac:dyDescent="0.25">
      <c r="A452" s="4" t="s">
        <v>726</v>
      </c>
      <c r="B452" s="4" t="s">
        <v>739</v>
      </c>
      <c r="C452" s="6" t="s">
        <v>2318</v>
      </c>
      <c r="D452" s="5" t="s">
        <v>740</v>
      </c>
      <c r="E452" s="6" t="s">
        <v>12</v>
      </c>
      <c r="F452" s="7">
        <v>66.98</v>
      </c>
      <c r="G452" s="4" t="str">
        <f t="shared" si="21"/>
        <v>No</v>
      </c>
      <c r="H452" s="6">
        <v>12.5</v>
      </c>
      <c r="I452" s="4" t="str">
        <f t="shared" si="22"/>
        <v>No</v>
      </c>
      <c r="J452" s="4" t="s">
        <v>24</v>
      </c>
      <c r="K452" s="4" t="str">
        <f t="shared" si="23"/>
        <v>No</v>
      </c>
    </row>
    <row r="453" spans="1:11" ht="15.75" x14ac:dyDescent="0.25">
      <c r="A453" s="4" t="s">
        <v>726</v>
      </c>
      <c r="B453" s="4" t="s">
        <v>747</v>
      </c>
      <c r="C453" s="6" t="s">
        <v>2318</v>
      </c>
      <c r="D453" s="5" t="s">
        <v>748</v>
      </c>
      <c r="E453" s="6" t="s">
        <v>16</v>
      </c>
      <c r="F453" s="7">
        <v>47.25</v>
      </c>
      <c r="G453" s="4" t="str">
        <f t="shared" si="21"/>
        <v>No</v>
      </c>
      <c r="H453" s="6">
        <v>16.400000000000006</v>
      </c>
      <c r="I453" s="4" t="str">
        <f t="shared" si="22"/>
        <v>No</v>
      </c>
      <c r="J453" s="4" t="s">
        <v>7</v>
      </c>
      <c r="K453" s="4" t="str">
        <f t="shared" si="23"/>
        <v>No</v>
      </c>
    </row>
    <row r="454" spans="1:11" ht="15.75" x14ac:dyDescent="0.25">
      <c r="A454" s="4" t="s">
        <v>726</v>
      </c>
      <c r="B454" s="4" t="s">
        <v>737</v>
      </c>
      <c r="C454" s="6" t="s">
        <v>2318</v>
      </c>
      <c r="D454" s="5" t="s">
        <v>738</v>
      </c>
      <c r="E454" s="6" t="s">
        <v>16</v>
      </c>
      <c r="F454" s="7">
        <v>23.94</v>
      </c>
      <c r="G454" s="4" t="str">
        <f t="shared" si="21"/>
        <v>No</v>
      </c>
      <c r="H454" s="6">
        <v>10.700000000000003</v>
      </c>
      <c r="I454" s="4" t="str">
        <f t="shared" si="22"/>
        <v>No</v>
      </c>
      <c r="J454" s="4" t="s">
        <v>17</v>
      </c>
      <c r="K454" s="4" t="str">
        <f t="shared" si="23"/>
        <v>No</v>
      </c>
    </row>
    <row r="455" spans="1:11" ht="15.75" x14ac:dyDescent="0.25">
      <c r="A455" s="4" t="s">
        <v>726</v>
      </c>
      <c r="B455" s="4" t="s">
        <v>769</v>
      </c>
      <c r="C455" s="6" t="s">
        <v>2318</v>
      </c>
      <c r="D455" s="5" t="s">
        <v>770</v>
      </c>
      <c r="E455" s="6" t="s">
        <v>12</v>
      </c>
      <c r="F455" s="7">
        <v>42.08</v>
      </c>
      <c r="G455" s="4" t="str">
        <f t="shared" si="21"/>
        <v>No</v>
      </c>
      <c r="H455" s="6" t="s">
        <v>299</v>
      </c>
      <c r="I455" s="4" t="str">
        <f t="shared" si="22"/>
        <v>Yes</v>
      </c>
      <c r="J455" s="4" t="s">
        <v>7</v>
      </c>
      <c r="K455" s="4" t="str">
        <f t="shared" si="23"/>
        <v>No</v>
      </c>
    </row>
    <row r="456" spans="1:11" ht="15.75" x14ac:dyDescent="0.25">
      <c r="A456" s="4" t="s">
        <v>726</v>
      </c>
      <c r="B456" s="4" t="s">
        <v>727</v>
      </c>
      <c r="C456" s="6" t="s">
        <v>2318</v>
      </c>
      <c r="D456" s="5" t="s">
        <v>728</v>
      </c>
      <c r="E456" s="6" t="s">
        <v>6</v>
      </c>
      <c r="F456" s="7">
        <v>49.89</v>
      </c>
      <c r="G456" s="4" t="str">
        <f t="shared" si="21"/>
        <v>No</v>
      </c>
      <c r="H456" s="6">
        <v>15</v>
      </c>
      <c r="I456" s="4" t="str">
        <f t="shared" si="22"/>
        <v>No</v>
      </c>
      <c r="J456" s="4" t="s">
        <v>7</v>
      </c>
      <c r="K456" s="4" t="str">
        <f t="shared" si="23"/>
        <v>No</v>
      </c>
    </row>
    <row r="457" spans="1:11" ht="15.75" x14ac:dyDescent="0.25">
      <c r="A457" s="4" t="s">
        <v>726</v>
      </c>
      <c r="B457" s="4" t="s">
        <v>761</v>
      </c>
      <c r="C457" s="6" t="s">
        <v>2318</v>
      </c>
      <c r="D457" s="5" t="s">
        <v>762</v>
      </c>
      <c r="E457" s="6" t="s">
        <v>12</v>
      </c>
      <c r="F457" s="7">
        <v>43.07</v>
      </c>
      <c r="G457" s="4" t="str">
        <f t="shared" si="21"/>
        <v>No</v>
      </c>
      <c r="H457" s="6">
        <v>14.900000000000006</v>
      </c>
      <c r="I457" s="4" t="str">
        <f t="shared" si="22"/>
        <v>No</v>
      </c>
      <c r="J457" s="4" t="s">
        <v>24</v>
      </c>
      <c r="K457" s="4" t="str">
        <f t="shared" si="23"/>
        <v>No</v>
      </c>
    </row>
    <row r="458" spans="1:11" ht="15.75" x14ac:dyDescent="0.25">
      <c r="A458" s="4" t="s">
        <v>803</v>
      </c>
      <c r="B458" s="4" t="s">
        <v>812</v>
      </c>
      <c r="C458" s="6" t="s">
        <v>2317</v>
      </c>
      <c r="D458" s="5" t="s">
        <v>813</v>
      </c>
      <c r="E458" s="6" t="s">
        <v>6</v>
      </c>
      <c r="F458" s="7">
        <v>80.83</v>
      </c>
      <c r="G458" s="4" t="str">
        <f t="shared" si="21"/>
        <v>Yes</v>
      </c>
      <c r="H458" s="6">
        <v>20.5</v>
      </c>
      <c r="I458" s="4" t="str">
        <f t="shared" si="22"/>
        <v>Yes</v>
      </c>
      <c r="J458" s="4" t="s">
        <v>24</v>
      </c>
      <c r="K458" s="4" t="str">
        <f t="shared" si="23"/>
        <v>No</v>
      </c>
    </row>
    <row r="459" spans="1:11" ht="15.75" x14ac:dyDescent="0.25">
      <c r="A459" s="4" t="s">
        <v>803</v>
      </c>
      <c r="B459" s="4" t="s">
        <v>814</v>
      </c>
      <c r="C459" s="6" t="s">
        <v>2317</v>
      </c>
      <c r="D459" s="5" t="s">
        <v>815</v>
      </c>
      <c r="E459" s="6" t="s">
        <v>12</v>
      </c>
      <c r="F459" s="7">
        <v>93.52</v>
      </c>
      <c r="G459" s="4" t="str">
        <f t="shared" si="21"/>
        <v>Yes</v>
      </c>
      <c r="H459" s="6">
        <v>20</v>
      </c>
      <c r="I459" s="4" t="str">
        <f t="shared" si="22"/>
        <v>No</v>
      </c>
      <c r="J459" s="4" t="s">
        <v>13</v>
      </c>
      <c r="K459" s="4" t="str">
        <f t="shared" si="23"/>
        <v>Yes</v>
      </c>
    </row>
    <row r="460" spans="1:11" ht="15.75" x14ac:dyDescent="0.25">
      <c r="A460" s="4" t="s">
        <v>803</v>
      </c>
      <c r="B460" s="4" t="s">
        <v>816</v>
      </c>
      <c r="C460" s="6" t="s">
        <v>2317</v>
      </c>
      <c r="D460" s="5" t="s">
        <v>817</v>
      </c>
      <c r="E460" s="6" t="s">
        <v>12</v>
      </c>
      <c r="F460" s="7">
        <v>82.21</v>
      </c>
      <c r="G460" s="4" t="str">
        <f t="shared" si="21"/>
        <v>Yes</v>
      </c>
      <c r="H460" s="6">
        <v>27.700000000000003</v>
      </c>
      <c r="I460" s="4" t="str">
        <f t="shared" si="22"/>
        <v>Yes</v>
      </c>
      <c r="J460" s="4" t="s">
        <v>17</v>
      </c>
      <c r="K460" s="4" t="str">
        <f t="shared" si="23"/>
        <v>No</v>
      </c>
    </row>
    <row r="461" spans="1:11" ht="15.75" x14ac:dyDescent="0.25">
      <c r="A461" s="4" t="s">
        <v>803</v>
      </c>
      <c r="B461" s="4" t="s">
        <v>804</v>
      </c>
      <c r="C461" s="6" t="s">
        <v>2317</v>
      </c>
      <c r="D461" s="5" t="s">
        <v>805</v>
      </c>
      <c r="E461" s="6" t="s">
        <v>16</v>
      </c>
      <c r="F461" s="7">
        <v>84.38</v>
      </c>
      <c r="G461" s="4" t="str">
        <f t="shared" si="21"/>
        <v>Yes</v>
      </c>
      <c r="H461" s="6">
        <v>20.900000000000006</v>
      </c>
      <c r="I461" s="4" t="str">
        <f t="shared" si="22"/>
        <v>Yes</v>
      </c>
      <c r="J461" s="4" t="s">
        <v>13</v>
      </c>
      <c r="K461" s="4" t="str">
        <f t="shared" si="23"/>
        <v>Yes</v>
      </c>
    </row>
    <row r="462" spans="1:11" ht="15.75" x14ac:dyDescent="0.25">
      <c r="A462" s="4" t="s">
        <v>803</v>
      </c>
      <c r="B462" s="4" t="s">
        <v>810</v>
      </c>
      <c r="C462" s="6" t="s">
        <v>2317</v>
      </c>
      <c r="D462" s="5" t="s">
        <v>811</v>
      </c>
      <c r="E462" s="6" t="s">
        <v>12</v>
      </c>
      <c r="F462" s="7">
        <v>86.04</v>
      </c>
      <c r="G462" s="4" t="str">
        <f t="shared" si="21"/>
        <v>Yes</v>
      </c>
      <c r="H462" s="6">
        <v>22.599999999999994</v>
      </c>
      <c r="I462" s="4" t="str">
        <f t="shared" si="22"/>
        <v>Yes</v>
      </c>
      <c r="J462" s="4" t="s">
        <v>24</v>
      </c>
      <c r="K462" s="4" t="str">
        <f t="shared" si="23"/>
        <v>No</v>
      </c>
    </row>
    <row r="463" spans="1:11" ht="15.75" x14ac:dyDescent="0.25">
      <c r="A463" s="4" t="s">
        <v>803</v>
      </c>
      <c r="B463" s="4" t="s">
        <v>806</v>
      </c>
      <c r="C463" s="6" t="s">
        <v>2317</v>
      </c>
      <c r="D463" s="5" t="s">
        <v>807</v>
      </c>
      <c r="E463" s="6" t="s">
        <v>12</v>
      </c>
      <c r="F463" s="7">
        <v>88.79</v>
      </c>
      <c r="G463" s="4" t="str">
        <f t="shared" si="21"/>
        <v>Yes</v>
      </c>
      <c r="H463" s="6">
        <v>12.400000000000006</v>
      </c>
      <c r="I463" s="4" t="str">
        <f t="shared" si="22"/>
        <v>No</v>
      </c>
      <c r="J463" s="4" t="s">
        <v>7</v>
      </c>
      <c r="K463" s="4" t="str">
        <f t="shared" si="23"/>
        <v>No</v>
      </c>
    </row>
    <row r="464" spans="1:11" ht="15.75" x14ac:dyDescent="0.25">
      <c r="A464" s="4" t="s">
        <v>803</v>
      </c>
      <c r="B464" s="4" t="s">
        <v>808</v>
      </c>
      <c r="C464" s="6" t="s">
        <v>2317</v>
      </c>
      <c r="D464" s="5" t="s">
        <v>809</v>
      </c>
      <c r="E464" s="6" t="s">
        <v>12</v>
      </c>
      <c r="F464" s="7">
        <v>85.21</v>
      </c>
      <c r="G464" s="4" t="str">
        <f t="shared" si="21"/>
        <v>Yes</v>
      </c>
      <c r="H464" s="6">
        <v>24.900000000000006</v>
      </c>
      <c r="I464" s="4" t="str">
        <f t="shared" si="22"/>
        <v>Yes</v>
      </c>
      <c r="J464" s="4" t="s">
        <v>24</v>
      </c>
      <c r="K464" s="4" t="str">
        <f t="shared" si="23"/>
        <v>No</v>
      </c>
    </row>
    <row r="465" spans="1:11" ht="15.75" x14ac:dyDescent="0.25">
      <c r="A465" s="4" t="s">
        <v>888</v>
      </c>
      <c r="B465" s="4" t="s">
        <v>891</v>
      </c>
      <c r="C465" s="6" t="s">
        <v>2317</v>
      </c>
      <c r="D465" s="5" t="s">
        <v>892</v>
      </c>
      <c r="E465" s="6" t="s">
        <v>12</v>
      </c>
      <c r="F465" s="7">
        <v>77.33</v>
      </c>
      <c r="G465" s="4" t="str">
        <f t="shared" si="21"/>
        <v>Yes</v>
      </c>
      <c r="H465" s="6">
        <v>11.5</v>
      </c>
      <c r="I465" s="4" t="str">
        <f t="shared" si="22"/>
        <v>No</v>
      </c>
      <c r="J465" s="4" t="s">
        <v>13</v>
      </c>
      <c r="K465" s="4" t="str">
        <f t="shared" si="23"/>
        <v>Yes</v>
      </c>
    </row>
    <row r="466" spans="1:11" ht="15.75" x14ac:dyDescent="0.25">
      <c r="A466" s="4" t="s">
        <v>888</v>
      </c>
      <c r="B466" s="4" t="s">
        <v>889</v>
      </c>
      <c r="C466" s="6" t="s">
        <v>2318</v>
      </c>
      <c r="D466" s="5" t="s">
        <v>890</v>
      </c>
      <c r="E466" s="6" t="s">
        <v>6</v>
      </c>
      <c r="F466" s="7">
        <v>59.44</v>
      </c>
      <c r="G466" s="4" t="str">
        <f t="shared" si="21"/>
        <v>No</v>
      </c>
      <c r="H466" s="6">
        <v>16.5</v>
      </c>
      <c r="I466" s="4" t="str">
        <f t="shared" si="22"/>
        <v>No</v>
      </c>
      <c r="J466" s="4" t="s">
        <v>7</v>
      </c>
      <c r="K466" s="4" t="str">
        <f t="shared" si="23"/>
        <v>No</v>
      </c>
    </row>
    <row r="467" spans="1:11" ht="15.75" x14ac:dyDescent="0.25">
      <c r="A467" s="4" t="s">
        <v>888</v>
      </c>
      <c r="B467" s="4" t="s">
        <v>893</v>
      </c>
      <c r="C467" s="6" t="s">
        <v>2318</v>
      </c>
      <c r="D467" s="5" t="s">
        <v>894</v>
      </c>
      <c r="E467" s="6" t="s">
        <v>16</v>
      </c>
      <c r="F467" s="7">
        <v>69.150000000000006</v>
      </c>
      <c r="G467" s="4" t="str">
        <f t="shared" si="21"/>
        <v>No</v>
      </c>
      <c r="H467" s="6">
        <v>13.900000000000006</v>
      </c>
      <c r="I467" s="4" t="str">
        <f t="shared" si="22"/>
        <v>No</v>
      </c>
      <c r="J467" s="4" t="s">
        <v>7</v>
      </c>
      <c r="K467" s="4" t="str">
        <f t="shared" si="23"/>
        <v>No</v>
      </c>
    </row>
    <row r="468" spans="1:11" ht="15.75" x14ac:dyDescent="0.25">
      <c r="A468" s="4" t="s">
        <v>866</v>
      </c>
      <c r="B468" s="4" t="s">
        <v>879</v>
      </c>
      <c r="C468" s="6" t="s">
        <v>2317</v>
      </c>
      <c r="D468" s="5" t="s">
        <v>880</v>
      </c>
      <c r="E468" s="6" t="s">
        <v>16</v>
      </c>
      <c r="F468" s="7">
        <v>89.19</v>
      </c>
      <c r="G468" s="4" t="str">
        <f t="shared" si="21"/>
        <v>Yes</v>
      </c>
      <c r="H468" s="6">
        <v>38.6</v>
      </c>
      <c r="I468" s="4" t="str">
        <f t="shared" si="22"/>
        <v>Yes</v>
      </c>
      <c r="J468" s="4" t="s">
        <v>61</v>
      </c>
      <c r="K468" s="4" t="str">
        <f t="shared" si="23"/>
        <v>Yes</v>
      </c>
    </row>
    <row r="469" spans="1:11" ht="15.75" x14ac:dyDescent="0.25">
      <c r="A469" s="4" t="s">
        <v>866</v>
      </c>
      <c r="B469" s="4" t="s">
        <v>877</v>
      </c>
      <c r="C469" s="6" t="s">
        <v>2317</v>
      </c>
      <c r="D469" s="5" t="s">
        <v>878</v>
      </c>
      <c r="E469" s="6" t="s">
        <v>16</v>
      </c>
      <c r="F469" s="7">
        <v>90.04</v>
      </c>
      <c r="G469" s="4" t="str">
        <f t="shared" si="21"/>
        <v>Yes</v>
      </c>
      <c r="H469" s="6" t="s">
        <v>299</v>
      </c>
      <c r="I469" s="4" t="str">
        <f t="shared" si="22"/>
        <v>Yes</v>
      </c>
      <c r="J469" s="4" t="s">
        <v>24</v>
      </c>
      <c r="K469" s="4" t="str">
        <f t="shared" si="23"/>
        <v>No</v>
      </c>
    </row>
    <row r="470" spans="1:11" ht="15.75" x14ac:dyDescent="0.25">
      <c r="A470" s="4" t="s">
        <v>866</v>
      </c>
      <c r="B470" s="4" t="s">
        <v>869</v>
      </c>
      <c r="C470" s="6" t="s">
        <v>2317</v>
      </c>
      <c r="D470" s="5" t="s">
        <v>870</v>
      </c>
      <c r="E470" s="6" t="s">
        <v>12</v>
      </c>
      <c r="F470" s="7">
        <v>85.07</v>
      </c>
      <c r="G470" s="4" t="str">
        <f t="shared" si="21"/>
        <v>Yes</v>
      </c>
      <c r="H470" s="6">
        <v>14.400000000000006</v>
      </c>
      <c r="I470" s="4" t="str">
        <f t="shared" si="22"/>
        <v>No</v>
      </c>
      <c r="J470" s="4" t="s">
        <v>61</v>
      </c>
      <c r="K470" s="4" t="str">
        <f t="shared" si="23"/>
        <v>Yes</v>
      </c>
    </row>
    <row r="471" spans="1:11" ht="15.75" x14ac:dyDescent="0.25">
      <c r="A471" s="4" t="s">
        <v>866</v>
      </c>
      <c r="B471" s="4" t="s">
        <v>2366</v>
      </c>
      <c r="C471" s="6" t="s">
        <v>2317</v>
      </c>
      <c r="D471" s="5">
        <v>2103050</v>
      </c>
      <c r="E471" s="8" t="s">
        <v>2321</v>
      </c>
      <c r="F471" s="9">
        <v>96.32</v>
      </c>
      <c r="G471" s="4" t="str">
        <f t="shared" si="21"/>
        <v>Yes</v>
      </c>
      <c r="H471" s="6">
        <v>20.3</v>
      </c>
      <c r="I471" s="4" t="str">
        <f t="shared" si="22"/>
        <v>Yes</v>
      </c>
      <c r="J471" s="4" t="s">
        <v>104</v>
      </c>
      <c r="K471" s="4" t="str">
        <f t="shared" si="23"/>
        <v>No</v>
      </c>
    </row>
    <row r="472" spans="1:11" ht="15.75" x14ac:dyDescent="0.25">
      <c r="A472" s="4" t="s">
        <v>866</v>
      </c>
      <c r="B472" s="4" t="s">
        <v>867</v>
      </c>
      <c r="C472" s="6" t="s">
        <v>2317</v>
      </c>
      <c r="D472" s="5" t="s">
        <v>868</v>
      </c>
      <c r="E472" s="6" t="s">
        <v>6</v>
      </c>
      <c r="F472" s="7">
        <v>85.5</v>
      </c>
      <c r="G472" s="4" t="str">
        <f t="shared" si="21"/>
        <v>Yes</v>
      </c>
      <c r="H472" s="6">
        <v>25.799999999999997</v>
      </c>
      <c r="I472" s="4" t="str">
        <f t="shared" si="22"/>
        <v>Yes</v>
      </c>
      <c r="J472" s="4" t="s">
        <v>13</v>
      </c>
      <c r="K472" s="4" t="str">
        <f t="shared" si="23"/>
        <v>Yes</v>
      </c>
    </row>
    <row r="473" spans="1:11" ht="15.75" x14ac:dyDescent="0.25">
      <c r="A473" s="4" t="s">
        <v>866</v>
      </c>
      <c r="B473" s="4" t="s">
        <v>875</v>
      </c>
      <c r="C473" s="6" t="s">
        <v>2317</v>
      </c>
      <c r="D473" s="5" t="s">
        <v>876</v>
      </c>
      <c r="E473" s="6" t="s">
        <v>12</v>
      </c>
      <c r="F473" s="7">
        <v>92.6</v>
      </c>
      <c r="G473" s="4" t="str">
        <f t="shared" si="21"/>
        <v>Yes</v>
      </c>
      <c r="H473" s="6">
        <v>36.299999999999997</v>
      </c>
      <c r="I473" s="4" t="str">
        <f t="shared" si="22"/>
        <v>Yes</v>
      </c>
      <c r="J473" s="4" t="s">
        <v>13</v>
      </c>
      <c r="K473" s="4" t="str">
        <f t="shared" si="23"/>
        <v>Yes</v>
      </c>
    </row>
    <row r="474" spans="1:11" ht="15.75" x14ac:dyDescent="0.25">
      <c r="A474" s="4" t="s">
        <v>866</v>
      </c>
      <c r="B474" s="4" t="s">
        <v>871</v>
      </c>
      <c r="C474" s="6" t="s">
        <v>2317</v>
      </c>
      <c r="D474" s="5" t="s">
        <v>872</v>
      </c>
      <c r="E474" s="6" t="s">
        <v>12</v>
      </c>
      <c r="F474" s="7">
        <v>88.35</v>
      </c>
      <c r="G474" s="4" t="str">
        <f t="shared" si="21"/>
        <v>Yes</v>
      </c>
      <c r="H474" s="6">
        <v>10.299999999999997</v>
      </c>
      <c r="I474" s="4" t="str">
        <f t="shared" si="22"/>
        <v>No</v>
      </c>
      <c r="J474" s="4" t="s">
        <v>24</v>
      </c>
      <c r="K474" s="4" t="str">
        <f t="shared" si="23"/>
        <v>No</v>
      </c>
    </row>
    <row r="475" spans="1:11" ht="15.75" x14ac:dyDescent="0.25">
      <c r="A475" s="4" t="s">
        <v>866</v>
      </c>
      <c r="B475" s="4" t="s">
        <v>873</v>
      </c>
      <c r="C475" s="6" t="s">
        <v>2317</v>
      </c>
      <c r="D475" s="5" t="s">
        <v>874</v>
      </c>
      <c r="E475" s="6" t="s">
        <v>12</v>
      </c>
      <c r="F475" s="7">
        <v>80.64</v>
      </c>
      <c r="G475" s="4" t="str">
        <f t="shared" si="21"/>
        <v>Yes</v>
      </c>
      <c r="H475" s="6">
        <v>16.599999999999994</v>
      </c>
      <c r="I475" s="4" t="str">
        <f t="shared" si="22"/>
        <v>No</v>
      </c>
      <c r="J475" s="4" t="s">
        <v>24</v>
      </c>
      <c r="K475" s="4" t="str">
        <f t="shared" si="23"/>
        <v>No</v>
      </c>
    </row>
    <row r="476" spans="1:11" ht="15.75" x14ac:dyDescent="0.25">
      <c r="A476" s="4" t="s">
        <v>881</v>
      </c>
      <c r="B476" s="4" t="s">
        <v>886</v>
      </c>
      <c r="C476" s="6" t="s">
        <v>2317</v>
      </c>
      <c r="D476" s="5" t="s">
        <v>887</v>
      </c>
      <c r="E476" s="6" t="s">
        <v>12</v>
      </c>
      <c r="F476" s="7">
        <v>92.33</v>
      </c>
      <c r="G476" s="4" t="str">
        <f t="shared" si="21"/>
        <v>Yes</v>
      </c>
      <c r="H476" s="6">
        <v>34.400000000000006</v>
      </c>
      <c r="I476" s="4" t="str">
        <f t="shared" si="22"/>
        <v>Yes</v>
      </c>
      <c r="J476" s="4" t="s">
        <v>13</v>
      </c>
      <c r="K476" s="4" t="str">
        <f t="shared" si="23"/>
        <v>Yes</v>
      </c>
    </row>
    <row r="477" spans="1:11" ht="15.75" x14ac:dyDescent="0.25">
      <c r="A477" s="4" t="s">
        <v>881</v>
      </c>
      <c r="B477" s="4" t="s">
        <v>884</v>
      </c>
      <c r="C477" s="6" t="s">
        <v>2317</v>
      </c>
      <c r="D477" s="5" t="s">
        <v>885</v>
      </c>
      <c r="E477" s="6" t="s">
        <v>16</v>
      </c>
      <c r="F477" s="7">
        <v>90.85</v>
      </c>
      <c r="G477" s="4" t="str">
        <f t="shared" si="21"/>
        <v>Yes</v>
      </c>
      <c r="H477" s="6">
        <v>20.700000000000003</v>
      </c>
      <c r="I477" s="4" t="str">
        <f t="shared" si="22"/>
        <v>Yes</v>
      </c>
      <c r="J477" s="4" t="s">
        <v>24</v>
      </c>
      <c r="K477" s="4" t="str">
        <f t="shared" si="23"/>
        <v>No</v>
      </c>
    </row>
    <row r="478" spans="1:11" ht="15.75" x14ac:dyDescent="0.25">
      <c r="A478" s="4" t="s">
        <v>881</v>
      </c>
      <c r="B478" s="4" t="s">
        <v>882</v>
      </c>
      <c r="C478" s="6" t="s">
        <v>2317</v>
      </c>
      <c r="D478" s="5" t="s">
        <v>883</v>
      </c>
      <c r="E478" s="6" t="s">
        <v>6</v>
      </c>
      <c r="F478" s="7">
        <v>91.98</v>
      </c>
      <c r="G478" s="4" t="str">
        <f t="shared" si="21"/>
        <v>Yes</v>
      </c>
      <c r="H478" s="6">
        <v>37.1</v>
      </c>
      <c r="I478" s="4" t="str">
        <f t="shared" si="22"/>
        <v>Yes</v>
      </c>
      <c r="J478" s="4" t="s">
        <v>13</v>
      </c>
      <c r="K478" s="4" t="str">
        <f t="shared" si="23"/>
        <v>Yes</v>
      </c>
    </row>
    <row r="479" spans="1:11" ht="15.75" x14ac:dyDescent="0.25">
      <c r="A479" s="4" t="s">
        <v>818</v>
      </c>
      <c r="B479" s="4" t="s">
        <v>2313</v>
      </c>
      <c r="C479" s="6" t="s">
        <v>2317</v>
      </c>
      <c r="D479" s="5">
        <v>2101803</v>
      </c>
      <c r="E479" s="6" t="s">
        <v>2315</v>
      </c>
      <c r="F479" s="7">
        <v>86.7</v>
      </c>
      <c r="G479" s="4" t="str">
        <f t="shared" si="21"/>
        <v>Yes</v>
      </c>
      <c r="H479" s="6" t="s">
        <v>299</v>
      </c>
      <c r="I479" s="4" t="str">
        <f t="shared" si="22"/>
        <v>Yes</v>
      </c>
      <c r="J479" s="4" t="s">
        <v>299</v>
      </c>
      <c r="K479" s="4" t="str">
        <f t="shared" si="23"/>
        <v>No</v>
      </c>
    </row>
    <row r="480" spans="1:11" ht="15.75" x14ac:dyDescent="0.25">
      <c r="A480" s="4" t="s">
        <v>818</v>
      </c>
      <c r="B480" s="4" t="s">
        <v>847</v>
      </c>
      <c r="C480" s="6" t="s">
        <v>2317</v>
      </c>
      <c r="D480" s="5" t="s">
        <v>848</v>
      </c>
      <c r="E480" s="6" t="s">
        <v>12</v>
      </c>
      <c r="F480" s="7">
        <v>82.7</v>
      </c>
      <c r="G480" s="4" t="str">
        <f t="shared" si="21"/>
        <v>Yes</v>
      </c>
      <c r="H480" s="6">
        <v>18</v>
      </c>
      <c r="I480" s="4" t="str">
        <f t="shared" si="22"/>
        <v>No</v>
      </c>
      <c r="J480" s="4" t="s">
        <v>13</v>
      </c>
      <c r="K480" s="4" t="str">
        <f t="shared" si="23"/>
        <v>Yes</v>
      </c>
    </row>
    <row r="481" spans="1:11" ht="15.75" x14ac:dyDescent="0.25">
      <c r="A481" s="4" t="s">
        <v>818</v>
      </c>
      <c r="B481" s="4" t="s">
        <v>833</v>
      </c>
      <c r="C481" s="6" t="s">
        <v>2317</v>
      </c>
      <c r="D481" s="5" t="s">
        <v>834</v>
      </c>
      <c r="E481" s="6" t="s">
        <v>12</v>
      </c>
      <c r="F481" s="7">
        <v>72.78</v>
      </c>
      <c r="G481" s="4" t="str">
        <f t="shared" si="21"/>
        <v>Yes</v>
      </c>
      <c r="H481" s="6">
        <v>12.099999999999994</v>
      </c>
      <c r="I481" s="4" t="str">
        <f t="shared" si="22"/>
        <v>No</v>
      </c>
      <c r="J481" s="4" t="s">
        <v>13</v>
      </c>
      <c r="K481" s="4" t="str">
        <f t="shared" si="23"/>
        <v>Yes</v>
      </c>
    </row>
    <row r="482" spans="1:11" ht="15.75" x14ac:dyDescent="0.25">
      <c r="A482" s="4" t="s">
        <v>818</v>
      </c>
      <c r="B482" s="4" t="s">
        <v>855</v>
      </c>
      <c r="C482" s="6" t="s">
        <v>2317</v>
      </c>
      <c r="D482" s="5" t="s">
        <v>856</v>
      </c>
      <c r="E482" s="6" t="s">
        <v>16</v>
      </c>
      <c r="F482" s="7">
        <v>50.55</v>
      </c>
      <c r="G482" s="4" t="str">
        <f t="shared" si="21"/>
        <v>No</v>
      </c>
      <c r="H482" s="6">
        <v>15.400000000000006</v>
      </c>
      <c r="I482" s="4" t="str">
        <f t="shared" si="22"/>
        <v>No</v>
      </c>
      <c r="J482" s="4" t="s">
        <v>61</v>
      </c>
      <c r="K482" s="4" t="str">
        <f t="shared" si="23"/>
        <v>Yes</v>
      </c>
    </row>
    <row r="483" spans="1:11" ht="15.75" x14ac:dyDescent="0.25">
      <c r="A483" s="4" t="s">
        <v>818</v>
      </c>
      <c r="B483" s="4" t="s">
        <v>849</v>
      </c>
      <c r="C483" s="6" t="s">
        <v>2317</v>
      </c>
      <c r="D483" s="5" t="s">
        <v>850</v>
      </c>
      <c r="E483" s="6" t="s">
        <v>12</v>
      </c>
      <c r="F483" s="7">
        <v>87.01</v>
      </c>
      <c r="G483" s="4" t="str">
        <f t="shared" si="21"/>
        <v>Yes</v>
      </c>
      <c r="H483" s="6">
        <v>12.799999999999997</v>
      </c>
      <c r="I483" s="4" t="str">
        <f t="shared" si="22"/>
        <v>No</v>
      </c>
      <c r="J483" s="4" t="s">
        <v>13</v>
      </c>
      <c r="K483" s="4" t="str">
        <f t="shared" si="23"/>
        <v>Yes</v>
      </c>
    </row>
    <row r="484" spans="1:11" ht="15.75" x14ac:dyDescent="0.25">
      <c r="A484" s="4" t="s">
        <v>818</v>
      </c>
      <c r="B484" s="4" t="s">
        <v>819</v>
      </c>
      <c r="C484" s="6" t="s">
        <v>2317</v>
      </c>
      <c r="D484" s="5" t="s">
        <v>820</v>
      </c>
      <c r="E484" s="6" t="s">
        <v>12</v>
      </c>
      <c r="F484" s="7">
        <v>55.07</v>
      </c>
      <c r="G484" s="4" t="str">
        <f t="shared" si="21"/>
        <v>No</v>
      </c>
      <c r="H484" s="6">
        <v>22.099999999999994</v>
      </c>
      <c r="I484" s="4" t="str">
        <f t="shared" si="22"/>
        <v>Yes</v>
      </c>
      <c r="J484" s="4" t="s">
        <v>13</v>
      </c>
      <c r="K484" s="4" t="str">
        <f t="shared" si="23"/>
        <v>Yes</v>
      </c>
    </row>
    <row r="485" spans="1:11" ht="15.75" x14ac:dyDescent="0.25">
      <c r="A485" s="4" t="s">
        <v>818</v>
      </c>
      <c r="B485" s="4" t="s">
        <v>841</v>
      </c>
      <c r="C485" s="6" t="s">
        <v>2317</v>
      </c>
      <c r="D485" s="5" t="s">
        <v>842</v>
      </c>
      <c r="E485" s="6" t="s">
        <v>12</v>
      </c>
      <c r="F485" s="7">
        <v>86.13</v>
      </c>
      <c r="G485" s="4" t="str">
        <f t="shared" si="21"/>
        <v>Yes</v>
      </c>
      <c r="H485" s="6">
        <v>22.599999999999994</v>
      </c>
      <c r="I485" s="4" t="str">
        <f t="shared" si="22"/>
        <v>Yes</v>
      </c>
      <c r="J485" s="4" t="s">
        <v>13</v>
      </c>
      <c r="K485" s="4" t="str">
        <f t="shared" si="23"/>
        <v>Yes</v>
      </c>
    </row>
    <row r="486" spans="1:11" ht="15.75" x14ac:dyDescent="0.25">
      <c r="A486" s="4" t="s">
        <v>818</v>
      </c>
      <c r="B486" s="4" t="s">
        <v>859</v>
      </c>
      <c r="C486" s="6" t="s">
        <v>2317</v>
      </c>
      <c r="D486" s="5" t="s">
        <v>860</v>
      </c>
      <c r="E486" s="6" t="s">
        <v>12</v>
      </c>
      <c r="F486" s="7">
        <v>90.8</v>
      </c>
      <c r="G486" s="4" t="str">
        <f t="shared" si="21"/>
        <v>Yes</v>
      </c>
      <c r="H486" s="6" t="s">
        <v>299</v>
      </c>
      <c r="I486" s="4" t="str">
        <f t="shared" si="22"/>
        <v>Yes</v>
      </c>
      <c r="J486" s="4" t="s">
        <v>61</v>
      </c>
      <c r="K486" s="4" t="str">
        <f t="shared" si="23"/>
        <v>Yes</v>
      </c>
    </row>
    <row r="487" spans="1:11" ht="15.75" x14ac:dyDescent="0.25">
      <c r="A487" s="4" t="s">
        <v>818</v>
      </c>
      <c r="B487" s="4" t="s">
        <v>845</v>
      </c>
      <c r="C487" s="6" t="s">
        <v>2317</v>
      </c>
      <c r="D487" s="5" t="s">
        <v>846</v>
      </c>
      <c r="E487" s="6" t="s">
        <v>12</v>
      </c>
      <c r="F487" s="7">
        <v>78.900000000000006</v>
      </c>
      <c r="G487" s="4" t="str">
        <f t="shared" si="21"/>
        <v>Yes</v>
      </c>
      <c r="H487" s="6">
        <v>11.200000000000003</v>
      </c>
      <c r="I487" s="4" t="str">
        <f t="shared" si="22"/>
        <v>No</v>
      </c>
      <c r="J487" s="4" t="s">
        <v>24</v>
      </c>
      <c r="K487" s="4" t="str">
        <f t="shared" si="23"/>
        <v>No</v>
      </c>
    </row>
    <row r="488" spans="1:11" ht="15.75" x14ac:dyDescent="0.25">
      <c r="A488" s="4" t="s">
        <v>818</v>
      </c>
      <c r="B488" s="4" t="s">
        <v>821</v>
      </c>
      <c r="C488" s="6" t="s">
        <v>2317</v>
      </c>
      <c r="D488" s="5" t="s">
        <v>822</v>
      </c>
      <c r="E488" s="6" t="s">
        <v>6</v>
      </c>
      <c r="F488" s="7">
        <v>63.97</v>
      </c>
      <c r="G488" s="4" t="str">
        <f t="shared" si="21"/>
        <v>No</v>
      </c>
      <c r="H488" s="6">
        <v>10.299999999999997</v>
      </c>
      <c r="I488" s="4" t="str">
        <f t="shared" si="22"/>
        <v>No</v>
      </c>
      <c r="J488" s="4" t="s">
        <v>13</v>
      </c>
      <c r="K488" s="4" t="str">
        <f t="shared" si="23"/>
        <v>Yes</v>
      </c>
    </row>
    <row r="489" spans="1:11" ht="15.75" x14ac:dyDescent="0.25">
      <c r="A489" s="4" t="s">
        <v>818</v>
      </c>
      <c r="B489" s="4" t="s">
        <v>853</v>
      </c>
      <c r="C489" s="6" t="s">
        <v>2317</v>
      </c>
      <c r="D489" s="5" t="s">
        <v>854</v>
      </c>
      <c r="E489" s="6" t="s">
        <v>16</v>
      </c>
      <c r="F489" s="7">
        <v>67.92</v>
      </c>
      <c r="G489" s="4" t="str">
        <f t="shared" si="21"/>
        <v>No</v>
      </c>
      <c r="H489" s="6">
        <v>18.700000000000003</v>
      </c>
      <c r="I489" s="4" t="str">
        <f t="shared" si="22"/>
        <v>No</v>
      </c>
      <c r="J489" s="4" t="s">
        <v>61</v>
      </c>
      <c r="K489" s="4" t="str">
        <f t="shared" si="23"/>
        <v>Yes</v>
      </c>
    </row>
    <row r="490" spans="1:11" ht="15.75" x14ac:dyDescent="0.25">
      <c r="A490" s="4" t="s">
        <v>818</v>
      </c>
      <c r="B490" s="4" t="s">
        <v>837</v>
      </c>
      <c r="C490" s="6" t="s">
        <v>2317</v>
      </c>
      <c r="D490" s="5" t="s">
        <v>838</v>
      </c>
      <c r="E490" s="6" t="s">
        <v>12</v>
      </c>
      <c r="F490" s="7">
        <v>90.57</v>
      </c>
      <c r="G490" s="4" t="str">
        <f t="shared" si="21"/>
        <v>Yes</v>
      </c>
      <c r="H490" s="6">
        <v>13.799999999999997</v>
      </c>
      <c r="I490" s="4" t="str">
        <f t="shared" si="22"/>
        <v>No</v>
      </c>
      <c r="J490" s="4" t="s">
        <v>13</v>
      </c>
      <c r="K490" s="4" t="str">
        <f t="shared" si="23"/>
        <v>Yes</v>
      </c>
    </row>
    <row r="491" spans="1:11" ht="15.75" x14ac:dyDescent="0.25">
      <c r="A491" s="4" t="s">
        <v>818</v>
      </c>
      <c r="B491" s="4" t="s">
        <v>851</v>
      </c>
      <c r="C491" s="6" t="s">
        <v>2317</v>
      </c>
      <c r="D491" s="5" t="s">
        <v>852</v>
      </c>
      <c r="E491" s="6" t="s">
        <v>12</v>
      </c>
      <c r="F491" s="7">
        <v>88.44</v>
      </c>
      <c r="G491" s="4" t="str">
        <f t="shared" si="21"/>
        <v>Yes</v>
      </c>
      <c r="H491" s="6">
        <v>20.700000000000003</v>
      </c>
      <c r="I491" s="4" t="str">
        <f t="shared" si="22"/>
        <v>Yes</v>
      </c>
      <c r="J491" s="4" t="s">
        <v>61</v>
      </c>
      <c r="K491" s="4" t="str">
        <f t="shared" si="23"/>
        <v>Yes</v>
      </c>
    </row>
    <row r="492" spans="1:11" ht="15.75" x14ac:dyDescent="0.25">
      <c r="A492" s="4" t="s">
        <v>818</v>
      </c>
      <c r="B492" s="4" t="s">
        <v>823</v>
      </c>
      <c r="C492" s="6" t="s">
        <v>2317</v>
      </c>
      <c r="D492" s="5" t="s">
        <v>824</v>
      </c>
      <c r="E492" s="6" t="s">
        <v>16</v>
      </c>
      <c r="F492" s="7">
        <v>70</v>
      </c>
      <c r="G492" s="4" t="str">
        <f t="shared" si="21"/>
        <v>No</v>
      </c>
      <c r="H492" s="6">
        <v>17.299999999999997</v>
      </c>
      <c r="I492" s="4" t="str">
        <f t="shared" si="22"/>
        <v>No</v>
      </c>
      <c r="J492" s="4" t="s">
        <v>24</v>
      </c>
      <c r="K492" s="4" t="str">
        <f t="shared" si="23"/>
        <v>No</v>
      </c>
    </row>
    <row r="493" spans="1:11" ht="15.75" x14ac:dyDescent="0.25">
      <c r="A493" s="4" t="s">
        <v>818</v>
      </c>
      <c r="B493" s="4" t="s">
        <v>827</v>
      </c>
      <c r="C493" s="6" t="s">
        <v>2318</v>
      </c>
      <c r="D493" s="5" t="s">
        <v>828</v>
      </c>
      <c r="E493" s="6" t="s">
        <v>12</v>
      </c>
      <c r="F493" s="7">
        <v>65.819999999999993</v>
      </c>
      <c r="G493" s="4" t="str">
        <f t="shared" si="21"/>
        <v>No</v>
      </c>
      <c r="H493" s="6">
        <v>8.9000000000000057</v>
      </c>
      <c r="I493" s="4" t="str">
        <f t="shared" si="22"/>
        <v>No</v>
      </c>
      <c r="J493" s="4" t="s">
        <v>24</v>
      </c>
      <c r="K493" s="4" t="str">
        <f t="shared" si="23"/>
        <v>No</v>
      </c>
    </row>
    <row r="494" spans="1:11" ht="15.75" x14ac:dyDescent="0.25">
      <c r="A494" s="4" t="s">
        <v>818</v>
      </c>
      <c r="B494" s="4" t="s">
        <v>829</v>
      </c>
      <c r="C494" s="6" t="s">
        <v>2318</v>
      </c>
      <c r="D494" s="5" t="s">
        <v>830</v>
      </c>
      <c r="E494" s="6" t="s">
        <v>12</v>
      </c>
      <c r="F494" s="7">
        <v>57.19</v>
      </c>
      <c r="G494" s="4" t="str">
        <f t="shared" si="21"/>
        <v>No</v>
      </c>
      <c r="H494" s="6">
        <v>15.099999999999994</v>
      </c>
      <c r="I494" s="4" t="str">
        <f t="shared" si="22"/>
        <v>No</v>
      </c>
      <c r="J494" s="4" t="s">
        <v>24</v>
      </c>
      <c r="K494" s="4" t="str">
        <f t="shared" si="23"/>
        <v>No</v>
      </c>
    </row>
    <row r="495" spans="1:11" ht="15.75" x14ac:dyDescent="0.25">
      <c r="A495" s="4" t="s">
        <v>818</v>
      </c>
      <c r="B495" s="4" t="s">
        <v>831</v>
      </c>
      <c r="C495" s="6" t="s">
        <v>2318</v>
      </c>
      <c r="D495" s="5" t="s">
        <v>832</v>
      </c>
      <c r="E495" s="6" t="s">
        <v>12</v>
      </c>
      <c r="F495" s="7">
        <v>64.290000000000006</v>
      </c>
      <c r="G495" s="4" t="str">
        <f t="shared" si="21"/>
        <v>No</v>
      </c>
      <c r="H495" s="6">
        <v>11.799999999999997</v>
      </c>
      <c r="I495" s="4" t="str">
        <f t="shared" si="22"/>
        <v>No</v>
      </c>
      <c r="J495" s="4" t="s">
        <v>7</v>
      </c>
      <c r="K495" s="4" t="str">
        <f t="shared" si="23"/>
        <v>No</v>
      </c>
    </row>
    <row r="496" spans="1:11" ht="15.75" x14ac:dyDescent="0.25">
      <c r="A496" s="4" t="s">
        <v>818</v>
      </c>
      <c r="B496" s="4" t="s">
        <v>857</v>
      </c>
      <c r="C496" s="6" t="s">
        <v>2318</v>
      </c>
      <c r="D496" s="5" t="s">
        <v>858</v>
      </c>
      <c r="E496" s="6" t="s">
        <v>12</v>
      </c>
      <c r="F496" s="7">
        <v>53.85</v>
      </c>
      <c r="G496" s="4" t="str">
        <f t="shared" si="21"/>
        <v>No</v>
      </c>
      <c r="H496" s="6">
        <v>10.5</v>
      </c>
      <c r="I496" s="4" t="str">
        <f t="shared" si="22"/>
        <v>No</v>
      </c>
      <c r="J496" s="4" t="s">
        <v>24</v>
      </c>
      <c r="K496" s="4" t="str">
        <f t="shared" si="23"/>
        <v>No</v>
      </c>
    </row>
    <row r="497" spans="1:11" ht="15.75" x14ac:dyDescent="0.25">
      <c r="A497" s="4" t="s">
        <v>818</v>
      </c>
      <c r="B497" s="4" t="s">
        <v>835</v>
      </c>
      <c r="C497" s="6" t="s">
        <v>2318</v>
      </c>
      <c r="D497" s="5" t="s">
        <v>836</v>
      </c>
      <c r="E497" s="6" t="s">
        <v>12</v>
      </c>
      <c r="F497" s="7">
        <v>62.31</v>
      </c>
      <c r="G497" s="4" t="str">
        <f t="shared" si="21"/>
        <v>No</v>
      </c>
      <c r="H497" s="6">
        <v>8.5999999999999943</v>
      </c>
      <c r="I497" s="4" t="str">
        <f t="shared" si="22"/>
        <v>No</v>
      </c>
      <c r="J497" s="4" t="s">
        <v>24</v>
      </c>
      <c r="K497" s="4" t="str">
        <f t="shared" si="23"/>
        <v>No</v>
      </c>
    </row>
    <row r="498" spans="1:11" ht="15.75" x14ac:dyDescent="0.25">
      <c r="A498" s="4" t="s">
        <v>818</v>
      </c>
      <c r="B498" s="4" t="s">
        <v>843</v>
      </c>
      <c r="C498" s="6" t="s">
        <v>2318</v>
      </c>
      <c r="D498" s="5" t="s">
        <v>844</v>
      </c>
      <c r="E498" s="6" t="s">
        <v>12</v>
      </c>
      <c r="F498" s="7">
        <v>60.06</v>
      </c>
      <c r="G498" s="4" t="str">
        <f t="shared" si="21"/>
        <v>No</v>
      </c>
      <c r="H498" s="6">
        <v>6.2000000000000028</v>
      </c>
      <c r="I498" s="4" t="str">
        <f t="shared" si="22"/>
        <v>No</v>
      </c>
      <c r="J498" s="4" t="s">
        <v>17</v>
      </c>
      <c r="K498" s="4" t="str">
        <f t="shared" si="23"/>
        <v>No</v>
      </c>
    </row>
    <row r="499" spans="1:11" ht="15.75" x14ac:dyDescent="0.25">
      <c r="A499" s="4" t="s">
        <v>818</v>
      </c>
      <c r="B499" s="4" t="s">
        <v>839</v>
      </c>
      <c r="C499" s="6" t="s">
        <v>2318</v>
      </c>
      <c r="D499" s="5" t="s">
        <v>840</v>
      </c>
      <c r="E499" s="6" t="s">
        <v>6</v>
      </c>
      <c r="F499" s="7">
        <v>47.99</v>
      </c>
      <c r="G499" s="4" t="str">
        <f t="shared" si="21"/>
        <v>No</v>
      </c>
      <c r="H499" s="6">
        <v>18</v>
      </c>
      <c r="I499" s="4" t="str">
        <f t="shared" si="22"/>
        <v>No</v>
      </c>
      <c r="J499" s="4" t="s">
        <v>24</v>
      </c>
      <c r="K499" s="4" t="str">
        <f t="shared" si="23"/>
        <v>No</v>
      </c>
    </row>
    <row r="500" spans="1:11" ht="15.75" x14ac:dyDescent="0.25">
      <c r="A500" s="4" t="s">
        <v>818</v>
      </c>
      <c r="B500" s="4" t="s">
        <v>825</v>
      </c>
      <c r="C500" s="6" t="s">
        <v>2318</v>
      </c>
      <c r="D500" s="5" t="s">
        <v>826</v>
      </c>
      <c r="E500" s="6" t="s">
        <v>6</v>
      </c>
      <c r="F500" s="7">
        <v>69</v>
      </c>
      <c r="G500" s="4" t="str">
        <f t="shared" si="21"/>
        <v>No</v>
      </c>
      <c r="H500" s="6">
        <v>16.599999999999994</v>
      </c>
      <c r="I500" s="4" t="str">
        <f t="shared" si="22"/>
        <v>No</v>
      </c>
      <c r="J500" s="4" t="s">
        <v>24</v>
      </c>
      <c r="K500" s="4" t="str">
        <f t="shared" si="23"/>
        <v>No</v>
      </c>
    </row>
    <row r="501" spans="1:11" ht="15.75" x14ac:dyDescent="0.25">
      <c r="A501" s="4" t="s">
        <v>861</v>
      </c>
      <c r="B501" s="4" t="s">
        <v>864</v>
      </c>
      <c r="C501" s="6" t="s">
        <v>2317</v>
      </c>
      <c r="D501" s="5" t="s">
        <v>865</v>
      </c>
      <c r="E501" s="6" t="s">
        <v>12</v>
      </c>
      <c r="F501" s="7">
        <v>73.83</v>
      </c>
      <c r="G501" s="4" t="str">
        <f t="shared" si="21"/>
        <v>Yes</v>
      </c>
      <c r="H501" s="6">
        <v>12.799999999999997</v>
      </c>
      <c r="I501" s="4" t="str">
        <f t="shared" si="22"/>
        <v>No</v>
      </c>
      <c r="J501" s="4" t="s">
        <v>13</v>
      </c>
      <c r="K501" s="4" t="str">
        <f t="shared" si="23"/>
        <v>Yes</v>
      </c>
    </row>
    <row r="502" spans="1:11" ht="15.75" x14ac:dyDescent="0.25">
      <c r="A502" s="4" t="s">
        <v>861</v>
      </c>
      <c r="B502" s="4" t="s">
        <v>864</v>
      </c>
      <c r="C502" s="6" t="s">
        <v>2317</v>
      </c>
      <c r="D502" s="5" t="s">
        <v>865</v>
      </c>
      <c r="E502" s="6" t="s">
        <v>16</v>
      </c>
      <c r="F502" s="7">
        <v>73.83</v>
      </c>
      <c r="G502" s="4" t="str">
        <f t="shared" si="21"/>
        <v>Yes</v>
      </c>
      <c r="H502" s="6">
        <v>12.799999999999997</v>
      </c>
      <c r="I502" s="4" t="str">
        <f t="shared" si="22"/>
        <v>No</v>
      </c>
      <c r="J502" s="4" t="s">
        <v>13</v>
      </c>
      <c r="K502" s="4" t="str">
        <f t="shared" si="23"/>
        <v>Yes</v>
      </c>
    </row>
    <row r="503" spans="1:11" ht="15.75" x14ac:dyDescent="0.25">
      <c r="A503" s="4" t="s">
        <v>861</v>
      </c>
      <c r="B503" s="4" t="s">
        <v>862</v>
      </c>
      <c r="C503" s="6" t="s">
        <v>2317</v>
      </c>
      <c r="D503" s="5" t="s">
        <v>863</v>
      </c>
      <c r="E503" s="6" t="s">
        <v>6</v>
      </c>
      <c r="F503" s="7">
        <v>64.86</v>
      </c>
      <c r="G503" s="4" t="str">
        <f t="shared" si="21"/>
        <v>No</v>
      </c>
      <c r="H503" s="6">
        <v>17.400000000000006</v>
      </c>
      <c r="I503" s="4" t="str">
        <f t="shared" si="22"/>
        <v>No</v>
      </c>
      <c r="J503" s="4" t="s">
        <v>24</v>
      </c>
      <c r="K503" s="4" t="str">
        <f t="shared" si="23"/>
        <v>No</v>
      </c>
    </row>
    <row r="504" spans="1:11" ht="15.75" x14ac:dyDescent="0.25">
      <c r="A504" s="4" t="s">
        <v>895</v>
      </c>
      <c r="B504" s="4" t="s">
        <v>900</v>
      </c>
      <c r="C504" s="6" t="s">
        <v>2317</v>
      </c>
      <c r="D504" s="5" t="s">
        <v>901</v>
      </c>
      <c r="E504" s="6" t="s">
        <v>12</v>
      </c>
      <c r="F504" s="7">
        <v>82.4</v>
      </c>
      <c r="G504" s="4" t="str">
        <f t="shared" si="21"/>
        <v>Yes</v>
      </c>
      <c r="H504" s="6">
        <v>5.5</v>
      </c>
      <c r="I504" s="4" t="str">
        <f t="shared" si="22"/>
        <v>No</v>
      </c>
      <c r="J504" s="4" t="s">
        <v>61</v>
      </c>
      <c r="K504" s="4" t="str">
        <f t="shared" si="23"/>
        <v>Yes</v>
      </c>
    </row>
    <row r="505" spans="1:11" ht="15.75" x14ac:dyDescent="0.25">
      <c r="A505" s="4" t="s">
        <v>895</v>
      </c>
      <c r="B505" s="4" t="s">
        <v>896</v>
      </c>
      <c r="C505" s="6" t="s">
        <v>2317</v>
      </c>
      <c r="D505" s="5" t="s">
        <v>897</v>
      </c>
      <c r="E505" s="6" t="s">
        <v>6</v>
      </c>
      <c r="F505" s="7">
        <v>71.400000000000006</v>
      </c>
      <c r="G505" s="4" t="str">
        <f t="shared" si="21"/>
        <v>Yes</v>
      </c>
      <c r="H505" s="6">
        <v>12.200000000000003</v>
      </c>
      <c r="I505" s="4" t="str">
        <f t="shared" si="22"/>
        <v>No</v>
      </c>
      <c r="J505" s="4" t="s">
        <v>13</v>
      </c>
      <c r="K505" s="4" t="str">
        <f t="shared" si="23"/>
        <v>Yes</v>
      </c>
    </row>
    <row r="506" spans="1:11" ht="15.75" x14ac:dyDescent="0.25">
      <c r="A506" s="4" t="s">
        <v>895</v>
      </c>
      <c r="B506" s="4" t="s">
        <v>902</v>
      </c>
      <c r="C506" s="6" t="s">
        <v>2317</v>
      </c>
      <c r="D506" s="5" t="s">
        <v>903</v>
      </c>
      <c r="E506" s="6" t="s">
        <v>12</v>
      </c>
      <c r="F506" s="7">
        <v>92.22</v>
      </c>
      <c r="G506" s="4" t="str">
        <f t="shared" si="21"/>
        <v>Yes</v>
      </c>
      <c r="H506" s="6">
        <v>15.200000000000003</v>
      </c>
      <c r="I506" s="4" t="str">
        <f t="shared" si="22"/>
        <v>No</v>
      </c>
      <c r="J506" s="4" t="s">
        <v>24</v>
      </c>
      <c r="K506" s="4" t="str">
        <f t="shared" si="23"/>
        <v>No</v>
      </c>
    </row>
    <row r="507" spans="1:11" ht="15.75" x14ac:dyDescent="0.25">
      <c r="A507" s="4" t="s">
        <v>895</v>
      </c>
      <c r="B507" s="4" t="s">
        <v>922</v>
      </c>
      <c r="C507" s="6" t="s">
        <v>2317</v>
      </c>
      <c r="D507" s="5" t="s">
        <v>923</v>
      </c>
      <c r="E507" s="6" t="s">
        <v>6</v>
      </c>
      <c r="F507" s="7">
        <v>77.69</v>
      </c>
      <c r="G507" s="4" t="str">
        <f t="shared" si="21"/>
        <v>Yes</v>
      </c>
      <c r="H507" s="6">
        <v>12.900000000000006</v>
      </c>
      <c r="I507" s="4" t="str">
        <f t="shared" si="22"/>
        <v>No</v>
      </c>
      <c r="J507" s="4" t="s">
        <v>24</v>
      </c>
      <c r="K507" s="4" t="str">
        <f t="shared" si="23"/>
        <v>No</v>
      </c>
    </row>
    <row r="508" spans="1:11" ht="15.75" x14ac:dyDescent="0.25">
      <c r="A508" s="4" t="s">
        <v>895</v>
      </c>
      <c r="B508" s="4" t="s">
        <v>924</v>
      </c>
      <c r="C508" s="6" t="s">
        <v>2317</v>
      </c>
      <c r="D508" s="5" t="s">
        <v>925</v>
      </c>
      <c r="E508" s="6" t="s">
        <v>16</v>
      </c>
      <c r="F508" s="7">
        <v>83.7</v>
      </c>
      <c r="G508" s="4" t="str">
        <f t="shared" si="21"/>
        <v>Yes</v>
      </c>
      <c r="H508" s="6">
        <v>31.700000000000003</v>
      </c>
      <c r="I508" s="4" t="str">
        <f t="shared" si="22"/>
        <v>Yes</v>
      </c>
      <c r="J508" s="4" t="s">
        <v>24</v>
      </c>
      <c r="K508" s="4" t="str">
        <f t="shared" si="23"/>
        <v>No</v>
      </c>
    </row>
    <row r="509" spans="1:11" ht="15.75" x14ac:dyDescent="0.25">
      <c r="A509" s="4" t="s">
        <v>895</v>
      </c>
      <c r="B509" s="4" t="s">
        <v>898</v>
      </c>
      <c r="C509" s="6" t="s">
        <v>2317</v>
      </c>
      <c r="D509" s="5" t="s">
        <v>899</v>
      </c>
      <c r="E509" s="6" t="s">
        <v>6</v>
      </c>
      <c r="F509" s="7">
        <v>71.61</v>
      </c>
      <c r="G509" s="4" t="str">
        <f t="shared" si="21"/>
        <v>Yes</v>
      </c>
      <c r="H509" s="6">
        <v>21.799999999999997</v>
      </c>
      <c r="I509" s="4" t="str">
        <f t="shared" si="22"/>
        <v>Yes</v>
      </c>
      <c r="J509" s="4" t="s">
        <v>13</v>
      </c>
      <c r="K509" s="4" t="str">
        <f t="shared" si="23"/>
        <v>Yes</v>
      </c>
    </row>
    <row r="510" spans="1:11" ht="15.75" x14ac:dyDescent="0.25">
      <c r="A510" s="4" t="s">
        <v>895</v>
      </c>
      <c r="B510" s="4" t="s">
        <v>906</v>
      </c>
      <c r="C510" s="6" t="s">
        <v>2317</v>
      </c>
      <c r="D510" s="5" t="s">
        <v>907</v>
      </c>
      <c r="E510" s="6" t="s">
        <v>16</v>
      </c>
      <c r="F510" s="7">
        <v>72.81</v>
      </c>
      <c r="G510" s="4" t="str">
        <f t="shared" si="21"/>
        <v>Yes</v>
      </c>
      <c r="H510" s="6">
        <v>17.5</v>
      </c>
      <c r="I510" s="4" t="str">
        <f t="shared" si="22"/>
        <v>No</v>
      </c>
      <c r="J510" s="4" t="s">
        <v>24</v>
      </c>
      <c r="K510" s="4" t="str">
        <f t="shared" si="23"/>
        <v>No</v>
      </c>
    </row>
    <row r="511" spans="1:11" ht="15.75" x14ac:dyDescent="0.25">
      <c r="A511" s="4" t="s">
        <v>895</v>
      </c>
      <c r="B511" s="4" t="s">
        <v>908</v>
      </c>
      <c r="C511" s="6" t="s">
        <v>2317</v>
      </c>
      <c r="D511" s="5" t="s">
        <v>909</v>
      </c>
      <c r="E511" s="6" t="s">
        <v>12</v>
      </c>
      <c r="F511" s="7">
        <v>73.36</v>
      </c>
      <c r="G511" s="4" t="str">
        <f t="shared" si="21"/>
        <v>Yes</v>
      </c>
      <c r="H511" s="6">
        <v>8.2999999999999972</v>
      </c>
      <c r="I511" s="4" t="str">
        <f t="shared" si="22"/>
        <v>No</v>
      </c>
      <c r="J511" s="4" t="s">
        <v>24</v>
      </c>
      <c r="K511" s="4" t="str">
        <f t="shared" si="23"/>
        <v>No</v>
      </c>
    </row>
    <row r="512" spans="1:11" ht="15.75" x14ac:dyDescent="0.25">
      <c r="A512" s="4" t="s">
        <v>895</v>
      </c>
      <c r="B512" s="4" t="s">
        <v>910</v>
      </c>
      <c r="C512" s="6" t="s">
        <v>2317</v>
      </c>
      <c r="D512" s="5" t="s">
        <v>911</v>
      </c>
      <c r="E512" s="6" t="s">
        <v>12</v>
      </c>
      <c r="F512" s="7">
        <v>83.83</v>
      </c>
      <c r="G512" s="4" t="str">
        <f t="shared" si="21"/>
        <v>Yes</v>
      </c>
      <c r="H512" s="6">
        <v>9.7999999999999972</v>
      </c>
      <c r="I512" s="4" t="str">
        <f t="shared" si="22"/>
        <v>No</v>
      </c>
      <c r="J512" s="4" t="s">
        <v>13</v>
      </c>
      <c r="K512" s="4" t="str">
        <f t="shared" si="23"/>
        <v>Yes</v>
      </c>
    </row>
    <row r="513" spans="1:11" ht="15.75" x14ac:dyDescent="0.25">
      <c r="A513" s="4" t="s">
        <v>895</v>
      </c>
      <c r="B513" s="4" t="s">
        <v>912</v>
      </c>
      <c r="C513" s="6" t="s">
        <v>2317</v>
      </c>
      <c r="D513" s="5" t="s">
        <v>913</v>
      </c>
      <c r="E513" s="6" t="s">
        <v>12</v>
      </c>
      <c r="F513" s="7">
        <v>88.07</v>
      </c>
      <c r="G513" s="4" t="str">
        <f t="shared" si="21"/>
        <v>Yes</v>
      </c>
      <c r="H513" s="6">
        <v>11.099999999999994</v>
      </c>
      <c r="I513" s="4" t="str">
        <f t="shared" si="22"/>
        <v>No</v>
      </c>
      <c r="J513" s="4" t="s">
        <v>13</v>
      </c>
      <c r="K513" s="4" t="str">
        <f t="shared" si="23"/>
        <v>Yes</v>
      </c>
    </row>
    <row r="514" spans="1:11" ht="15.75" x14ac:dyDescent="0.25">
      <c r="A514" s="4" t="s">
        <v>895</v>
      </c>
      <c r="B514" s="4" t="s">
        <v>914</v>
      </c>
      <c r="C514" s="6" t="s">
        <v>2317</v>
      </c>
      <c r="D514" s="5" t="s">
        <v>915</v>
      </c>
      <c r="E514" s="6" t="s">
        <v>12</v>
      </c>
      <c r="F514" s="7">
        <v>89.81</v>
      </c>
      <c r="G514" s="4" t="str">
        <f t="shared" si="21"/>
        <v>Yes</v>
      </c>
      <c r="H514" s="6">
        <v>18.700000000000003</v>
      </c>
      <c r="I514" s="4" t="str">
        <f t="shared" si="22"/>
        <v>No</v>
      </c>
      <c r="J514" s="4" t="s">
        <v>13</v>
      </c>
      <c r="K514" s="4" t="str">
        <f t="shared" si="23"/>
        <v>Yes</v>
      </c>
    </row>
    <row r="515" spans="1:11" ht="15.75" x14ac:dyDescent="0.25">
      <c r="A515" s="4" t="s">
        <v>895</v>
      </c>
      <c r="B515" s="4" t="s">
        <v>904</v>
      </c>
      <c r="C515" s="6" t="s">
        <v>2317</v>
      </c>
      <c r="D515" s="5" t="s">
        <v>905</v>
      </c>
      <c r="E515" s="6" t="s">
        <v>12</v>
      </c>
      <c r="F515" s="7">
        <v>77.13</v>
      </c>
      <c r="G515" s="4" t="str">
        <f t="shared" ref="G515:G578" si="24">IF($F515&gt;70, "Yes", "No")</f>
        <v>Yes</v>
      </c>
      <c r="H515" s="6">
        <v>6.7000000000000028</v>
      </c>
      <c r="I515" s="4" t="str">
        <f t="shared" ref="I515:I578" si="25">IF($H515&gt;20, "Yes", "No")</f>
        <v>No</v>
      </c>
      <c r="J515" s="4" t="s">
        <v>24</v>
      </c>
      <c r="K515" s="4" t="str">
        <f t="shared" ref="K515:K578" si="26">IF(OR(EXACT("Below Average", $J515), EXACT("Unsatisfactory", $J515)), "Yes", "No")</f>
        <v>No</v>
      </c>
    </row>
    <row r="516" spans="1:11" ht="15.75" x14ac:dyDescent="0.25">
      <c r="A516" s="4" t="s">
        <v>895</v>
      </c>
      <c r="B516" s="4" t="s">
        <v>916</v>
      </c>
      <c r="C516" s="6" t="s">
        <v>2317</v>
      </c>
      <c r="D516" s="5" t="s">
        <v>917</v>
      </c>
      <c r="E516" s="6" t="s">
        <v>16</v>
      </c>
      <c r="F516" s="7">
        <v>77.42</v>
      </c>
      <c r="G516" s="4" t="str">
        <f t="shared" si="24"/>
        <v>Yes</v>
      </c>
      <c r="H516" s="6">
        <v>21.799999999999997</v>
      </c>
      <c r="I516" s="4" t="str">
        <f t="shared" si="25"/>
        <v>Yes</v>
      </c>
      <c r="J516" s="4" t="s">
        <v>13</v>
      </c>
      <c r="K516" s="4" t="str">
        <f t="shared" si="26"/>
        <v>Yes</v>
      </c>
    </row>
    <row r="517" spans="1:11" ht="15.75" x14ac:dyDescent="0.25">
      <c r="A517" s="4" t="s">
        <v>895</v>
      </c>
      <c r="B517" s="4" t="s">
        <v>918</v>
      </c>
      <c r="C517" s="6" t="s">
        <v>2317</v>
      </c>
      <c r="D517" s="5" t="s">
        <v>919</v>
      </c>
      <c r="E517" s="6" t="s">
        <v>12</v>
      </c>
      <c r="F517" s="7">
        <v>88.22</v>
      </c>
      <c r="G517" s="4" t="str">
        <f t="shared" si="24"/>
        <v>Yes</v>
      </c>
      <c r="H517" s="6">
        <v>9.5999999999999943</v>
      </c>
      <c r="I517" s="4" t="str">
        <f t="shared" si="25"/>
        <v>No</v>
      </c>
      <c r="J517" s="4" t="s">
        <v>13</v>
      </c>
      <c r="K517" s="4" t="str">
        <f t="shared" si="26"/>
        <v>Yes</v>
      </c>
    </row>
    <row r="518" spans="1:11" ht="15.75" x14ac:dyDescent="0.25">
      <c r="A518" s="4" t="s">
        <v>895</v>
      </c>
      <c r="B518" s="4" t="s">
        <v>926</v>
      </c>
      <c r="C518" s="6" t="s">
        <v>2317</v>
      </c>
      <c r="D518" s="5" t="s">
        <v>927</v>
      </c>
      <c r="E518" s="6" t="s">
        <v>16</v>
      </c>
      <c r="F518" s="7">
        <v>38.31</v>
      </c>
      <c r="G518" s="4" t="str">
        <f t="shared" si="24"/>
        <v>No</v>
      </c>
      <c r="H518" s="6">
        <v>17.200000000000003</v>
      </c>
      <c r="I518" s="4" t="str">
        <f t="shared" si="25"/>
        <v>No</v>
      </c>
      <c r="J518" s="4" t="s">
        <v>13</v>
      </c>
      <c r="K518" s="4" t="str">
        <f t="shared" si="26"/>
        <v>Yes</v>
      </c>
    </row>
    <row r="519" spans="1:11" ht="15.75" x14ac:dyDescent="0.25">
      <c r="A519" s="4" t="s">
        <v>895</v>
      </c>
      <c r="B519" s="4" t="s">
        <v>930</v>
      </c>
      <c r="C519" s="6" t="s">
        <v>2317</v>
      </c>
      <c r="D519" s="5" t="s">
        <v>931</v>
      </c>
      <c r="E519" s="6" t="s">
        <v>12</v>
      </c>
      <c r="F519" s="7">
        <v>31.15</v>
      </c>
      <c r="G519" s="4" t="str">
        <f t="shared" si="24"/>
        <v>No</v>
      </c>
      <c r="H519" s="6">
        <v>13</v>
      </c>
      <c r="I519" s="4" t="str">
        <f t="shared" si="25"/>
        <v>No</v>
      </c>
      <c r="J519" s="4" t="s">
        <v>7</v>
      </c>
      <c r="K519" s="4" t="str">
        <f t="shared" si="26"/>
        <v>No</v>
      </c>
    </row>
    <row r="520" spans="1:11" ht="15.75" x14ac:dyDescent="0.25">
      <c r="A520" s="4" t="s">
        <v>895</v>
      </c>
      <c r="B520" s="4" t="s">
        <v>930</v>
      </c>
      <c r="C520" s="6" t="s">
        <v>2317</v>
      </c>
      <c r="D520" s="5" t="s">
        <v>931</v>
      </c>
      <c r="E520" s="6" t="s">
        <v>16</v>
      </c>
      <c r="F520" s="7">
        <v>31.15</v>
      </c>
      <c r="G520" s="4" t="str">
        <f t="shared" si="24"/>
        <v>No</v>
      </c>
      <c r="H520" s="6">
        <v>13</v>
      </c>
      <c r="I520" s="4" t="str">
        <f t="shared" si="25"/>
        <v>No</v>
      </c>
      <c r="J520" s="4" t="s">
        <v>7</v>
      </c>
      <c r="K520" s="4" t="str">
        <f t="shared" si="26"/>
        <v>No</v>
      </c>
    </row>
    <row r="521" spans="1:11" ht="15.75" x14ac:dyDescent="0.25">
      <c r="A521" s="4" t="s">
        <v>895</v>
      </c>
      <c r="B521" s="4" t="s">
        <v>1207</v>
      </c>
      <c r="C521" s="6" t="s">
        <v>2317</v>
      </c>
      <c r="D521" s="5">
        <v>2201024</v>
      </c>
      <c r="E521" s="8" t="s">
        <v>2321</v>
      </c>
      <c r="F521" s="9">
        <v>54.38</v>
      </c>
      <c r="G521" s="4" t="str">
        <f t="shared" si="24"/>
        <v>No</v>
      </c>
      <c r="H521" s="6">
        <v>9.1999999999999993</v>
      </c>
      <c r="I521" s="4" t="str">
        <f t="shared" si="25"/>
        <v>No</v>
      </c>
      <c r="J521" s="8" t="s">
        <v>104</v>
      </c>
      <c r="K521" s="4" t="str">
        <f t="shared" si="26"/>
        <v>No</v>
      </c>
    </row>
    <row r="522" spans="1:11" ht="15.75" x14ac:dyDescent="0.25">
      <c r="A522" s="4" t="s">
        <v>895</v>
      </c>
      <c r="B522" s="4" t="s">
        <v>920</v>
      </c>
      <c r="C522" s="6" t="s">
        <v>2317</v>
      </c>
      <c r="D522" s="5" t="s">
        <v>921</v>
      </c>
      <c r="E522" s="6" t="s">
        <v>6</v>
      </c>
      <c r="F522" s="7">
        <v>35.28</v>
      </c>
      <c r="G522" s="4" t="str">
        <f t="shared" si="24"/>
        <v>No</v>
      </c>
      <c r="H522" s="6">
        <v>12</v>
      </c>
      <c r="I522" s="4" t="str">
        <f t="shared" si="25"/>
        <v>No</v>
      </c>
      <c r="J522" s="4" t="s">
        <v>17</v>
      </c>
      <c r="K522" s="4" t="str">
        <f t="shared" si="26"/>
        <v>No</v>
      </c>
    </row>
    <row r="523" spans="1:11" ht="15.75" x14ac:dyDescent="0.25">
      <c r="A523" s="4" t="s">
        <v>895</v>
      </c>
      <c r="B523" s="4" t="s">
        <v>928</v>
      </c>
      <c r="C523" s="6" t="s">
        <v>2317</v>
      </c>
      <c r="D523" s="5" t="s">
        <v>929</v>
      </c>
      <c r="E523" s="6" t="s">
        <v>12</v>
      </c>
      <c r="F523" s="7">
        <v>45.9</v>
      </c>
      <c r="G523" s="4" t="str">
        <f t="shared" si="24"/>
        <v>No</v>
      </c>
      <c r="H523" s="6">
        <v>10.599999999999994</v>
      </c>
      <c r="I523" s="4" t="str">
        <f t="shared" si="25"/>
        <v>No</v>
      </c>
      <c r="J523" s="4" t="s">
        <v>17</v>
      </c>
      <c r="K523" s="4" t="str">
        <f t="shared" si="26"/>
        <v>No</v>
      </c>
    </row>
    <row r="524" spans="1:11" ht="15.75" x14ac:dyDescent="0.25">
      <c r="A524" s="4" t="s">
        <v>1102</v>
      </c>
      <c r="B524" s="4" t="s">
        <v>1109</v>
      </c>
      <c r="C524" s="6" t="s">
        <v>2317</v>
      </c>
      <c r="D524" s="5" t="s">
        <v>1110</v>
      </c>
      <c r="E524" s="6" t="s">
        <v>12</v>
      </c>
      <c r="F524" s="7">
        <v>87.76</v>
      </c>
      <c r="G524" s="4" t="str">
        <f t="shared" si="24"/>
        <v>Yes</v>
      </c>
      <c r="H524" s="6">
        <v>20.700000000000003</v>
      </c>
      <c r="I524" s="4" t="str">
        <f t="shared" si="25"/>
        <v>Yes</v>
      </c>
      <c r="J524" s="4" t="s">
        <v>24</v>
      </c>
      <c r="K524" s="4" t="str">
        <f t="shared" si="26"/>
        <v>No</v>
      </c>
    </row>
    <row r="525" spans="1:11" ht="15.75" x14ac:dyDescent="0.25">
      <c r="A525" s="4" t="s">
        <v>1102</v>
      </c>
      <c r="B525" s="4" t="s">
        <v>1103</v>
      </c>
      <c r="C525" s="6" t="s">
        <v>2317</v>
      </c>
      <c r="D525" s="5" t="s">
        <v>1104</v>
      </c>
      <c r="E525" s="6" t="s">
        <v>6</v>
      </c>
      <c r="F525" s="7">
        <v>66.47</v>
      </c>
      <c r="G525" s="4" t="str">
        <f t="shared" si="24"/>
        <v>No</v>
      </c>
      <c r="H525" s="6">
        <v>19.5</v>
      </c>
      <c r="I525" s="4" t="str">
        <f t="shared" si="25"/>
        <v>No</v>
      </c>
      <c r="J525" s="4" t="s">
        <v>13</v>
      </c>
      <c r="K525" s="4" t="str">
        <f t="shared" si="26"/>
        <v>Yes</v>
      </c>
    </row>
    <row r="526" spans="1:11" ht="15.75" x14ac:dyDescent="0.25">
      <c r="A526" s="4" t="s">
        <v>1102</v>
      </c>
      <c r="B526" s="4" t="s">
        <v>1105</v>
      </c>
      <c r="C526" s="6" t="s">
        <v>2317</v>
      </c>
      <c r="D526" s="5" t="s">
        <v>1106</v>
      </c>
      <c r="E526" s="6" t="s">
        <v>6</v>
      </c>
      <c r="F526" s="7">
        <v>59.33</v>
      </c>
      <c r="G526" s="4" t="str">
        <f t="shared" si="24"/>
        <v>No</v>
      </c>
      <c r="H526" s="6">
        <v>20.299999999999997</v>
      </c>
      <c r="I526" s="4" t="str">
        <f t="shared" si="25"/>
        <v>Yes</v>
      </c>
      <c r="J526" s="4" t="s">
        <v>24</v>
      </c>
      <c r="K526" s="4" t="str">
        <f t="shared" si="26"/>
        <v>No</v>
      </c>
    </row>
    <row r="527" spans="1:11" ht="15.75" x14ac:dyDescent="0.25">
      <c r="A527" s="4" t="s">
        <v>1102</v>
      </c>
      <c r="B527" s="4" t="s">
        <v>1119</v>
      </c>
      <c r="C527" s="6" t="s">
        <v>2317</v>
      </c>
      <c r="D527" s="5" t="s">
        <v>1120</v>
      </c>
      <c r="E527" s="6" t="s">
        <v>12</v>
      </c>
      <c r="F527" s="7">
        <v>62.73</v>
      </c>
      <c r="G527" s="4" t="str">
        <f t="shared" si="24"/>
        <v>No</v>
      </c>
      <c r="H527" s="6">
        <v>21.099999999999994</v>
      </c>
      <c r="I527" s="4" t="str">
        <f t="shared" si="25"/>
        <v>Yes</v>
      </c>
      <c r="J527" s="4" t="s">
        <v>24</v>
      </c>
      <c r="K527" s="4" t="str">
        <f t="shared" si="26"/>
        <v>No</v>
      </c>
    </row>
    <row r="528" spans="1:11" ht="15.75" x14ac:dyDescent="0.25">
      <c r="A528" s="4" t="s">
        <v>1102</v>
      </c>
      <c r="B528" s="4" t="s">
        <v>1111</v>
      </c>
      <c r="C528" s="6" t="s">
        <v>2317</v>
      </c>
      <c r="D528" s="5" t="s">
        <v>1112</v>
      </c>
      <c r="E528" s="6" t="s">
        <v>12</v>
      </c>
      <c r="F528" s="7">
        <v>63.44</v>
      </c>
      <c r="G528" s="4" t="str">
        <f t="shared" si="24"/>
        <v>No</v>
      </c>
      <c r="H528" s="6">
        <v>12.700000000000003</v>
      </c>
      <c r="I528" s="4" t="str">
        <f t="shared" si="25"/>
        <v>No</v>
      </c>
      <c r="J528" s="4" t="s">
        <v>13</v>
      </c>
      <c r="K528" s="4" t="str">
        <f t="shared" si="26"/>
        <v>Yes</v>
      </c>
    </row>
    <row r="529" spans="1:11" ht="15.75" x14ac:dyDescent="0.25">
      <c r="A529" s="4" t="s">
        <v>1102</v>
      </c>
      <c r="B529" s="4" t="s">
        <v>1113</v>
      </c>
      <c r="C529" s="6" t="s">
        <v>2317</v>
      </c>
      <c r="D529" s="5" t="s">
        <v>1114</v>
      </c>
      <c r="E529" s="6" t="s">
        <v>12</v>
      </c>
      <c r="F529" s="7">
        <v>89.89</v>
      </c>
      <c r="G529" s="4" t="str">
        <f t="shared" si="24"/>
        <v>Yes</v>
      </c>
      <c r="H529" s="6">
        <v>11.299999999999997</v>
      </c>
      <c r="I529" s="4" t="str">
        <f t="shared" si="25"/>
        <v>No</v>
      </c>
      <c r="J529" s="4" t="s">
        <v>24</v>
      </c>
      <c r="K529" s="4" t="str">
        <f t="shared" si="26"/>
        <v>No</v>
      </c>
    </row>
    <row r="530" spans="1:11" ht="15.75" x14ac:dyDescent="0.25">
      <c r="A530" s="4" t="s">
        <v>1102</v>
      </c>
      <c r="B530" s="4" t="s">
        <v>1115</v>
      </c>
      <c r="C530" s="6" t="s">
        <v>2317</v>
      </c>
      <c r="D530" s="5" t="s">
        <v>1116</v>
      </c>
      <c r="E530" s="6" t="s">
        <v>12</v>
      </c>
      <c r="F530" s="7">
        <v>73.58</v>
      </c>
      <c r="G530" s="4" t="str">
        <f t="shared" si="24"/>
        <v>Yes</v>
      </c>
      <c r="H530" s="6">
        <v>11.099999999999994</v>
      </c>
      <c r="I530" s="4" t="str">
        <f t="shared" si="25"/>
        <v>No</v>
      </c>
      <c r="J530" s="4" t="s">
        <v>24</v>
      </c>
      <c r="K530" s="4" t="str">
        <f t="shared" si="26"/>
        <v>No</v>
      </c>
    </row>
    <row r="531" spans="1:11" ht="15.75" x14ac:dyDescent="0.25">
      <c r="A531" s="4" t="s">
        <v>1102</v>
      </c>
      <c r="B531" s="4" t="s">
        <v>1107</v>
      </c>
      <c r="C531" s="6" t="s">
        <v>2317</v>
      </c>
      <c r="D531" s="5" t="s">
        <v>1108</v>
      </c>
      <c r="E531" s="6" t="s">
        <v>16</v>
      </c>
      <c r="F531" s="7">
        <v>76.34</v>
      </c>
      <c r="G531" s="4" t="str">
        <f t="shared" si="24"/>
        <v>Yes</v>
      </c>
      <c r="H531" s="6">
        <v>11.299999999999997</v>
      </c>
      <c r="I531" s="4" t="str">
        <f t="shared" si="25"/>
        <v>No</v>
      </c>
      <c r="J531" s="4" t="s">
        <v>24</v>
      </c>
      <c r="K531" s="4" t="str">
        <f t="shared" si="26"/>
        <v>No</v>
      </c>
    </row>
    <row r="532" spans="1:11" ht="15.75" x14ac:dyDescent="0.25">
      <c r="A532" s="4" t="s">
        <v>1102</v>
      </c>
      <c r="B532" s="4" t="s">
        <v>1117</v>
      </c>
      <c r="C532" s="6" t="s">
        <v>2317</v>
      </c>
      <c r="D532" s="5" t="s">
        <v>1118</v>
      </c>
      <c r="E532" s="6" t="s">
        <v>12</v>
      </c>
      <c r="F532" s="7">
        <v>80.42</v>
      </c>
      <c r="G532" s="4" t="str">
        <f t="shared" si="24"/>
        <v>Yes</v>
      </c>
      <c r="H532" s="6">
        <v>13.700000000000003</v>
      </c>
      <c r="I532" s="4" t="str">
        <f t="shared" si="25"/>
        <v>No</v>
      </c>
      <c r="J532" s="4" t="s">
        <v>13</v>
      </c>
      <c r="K532" s="4" t="str">
        <f t="shared" si="26"/>
        <v>Yes</v>
      </c>
    </row>
    <row r="533" spans="1:11" ht="15.75" x14ac:dyDescent="0.25">
      <c r="A533" s="4" t="s">
        <v>1102</v>
      </c>
      <c r="B533" s="4" t="s">
        <v>1125</v>
      </c>
      <c r="C533" s="6" t="s">
        <v>2317</v>
      </c>
      <c r="D533" s="5" t="s">
        <v>1126</v>
      </c>
      <c r="E533" s="6" t="s">
        <v>12</v>
      </c>
      <c r="F533" s="7">
        <v>70.59</v>
      </c>
      <c r="G533" s="4" t="str">
        <f t="shared" si="24"/>
        <v>Yes</v>
      </c>
      <c r="H533" s="6">
        <v>13.700000000000003</v>
      </c>
      <c r="I533" s="4" t="str">
        <f t="shared" si="25"/>
        <v>No</v>
      </c>
      <c r="J533" s="4" t="s">
        <v>24</v>
      </c>
      <c r="K533" s="4" t="str">
        <f t="shared" si="26"/>
        <v>No</v>
      </c>
    </row>
    <row r="534" spans="1:11" ht="15.75" x14ac:dyDescent="0.25">
      <c r="A534" s="4" t="s">
        <v>1102</v>
      </c>
      <c r="B534" s="4" t="s">
        <v>1123</v>
      </c>
      <c r="C534" s="6" t="s">
        <v>2317</v>
      </c>
      <c r="D534" s="5" t="s">
        <v>1124</v>
      </c>
      <c r="E534" s="6" t="s">
        <v>12</v>
      </c>
      <c r="F534" s="7">
        <v>84.78</v>
      </c>
      <c r="G534" s="4" t="str">
        <f t="shared" si="24"/>
        <v>Yes</v>
      </c>
      <c r="H534" s="6">
        <v>19.400000000000006</v>
      </c>
      <c r="I534" s="4" t="str">
        <f t="shared" si="25"/>
        <v>No</v>
      </c>
      <c r="J534" s="4" t="s">
        <v>24</v>
      </c>
      <c r="K534" s="4" t="str">
        <f t="shared" si="26"/>
        <v>No</v>
      </c>
    </row>
    <row r="535" spans="1:11" ht="15.75" x14ac:dyDescent="0.25">
      <c r="A535" s="4" t="s">
        <v>1102</v>
      </c>
      <c r="B535" s="4" t="s">
        <v>1121</v>
      </c>
      <c r="C535" s="6" t="s">
        <v>2317</v>
      </c>
      <c r="D535" s="5" t="s">
        <v>1122</v>
      </c>
      <c r="E535" s="6" t="s">
        <v>16</v>
      </c>
      <c r="F535" s="7">
        <v>69.180000000000007</v>
      </c>
      <c r="G535" s="4" t="str">
        <f t="shared" si="24"/>
        <v>No</v>
      </c>
      <c r="H535" s="6">
        <v>17</v>
      </c>
      <c r="I535" s="4" t="str">
        <f t="shared" si="25"/>
        <v>No</v>
      </c>
      <c r="J535" s="4" t="s">
        <v>24</v>
      </c>
      <c r="K535" s="4" t="str">
        <f t="shared" si="26"/>
        <v>No</v>
      </c>
    </row>
    <row r="536" spans="1:11" ht="15.75" x14ac:dyDescent="0.25">
      <c r="A536" s="4" t="s">
        <v>1102</v>
      </c>
      <c r="B536" s="4" t="s">
        <v>333</v>
      </c>
      <c r="C536" s="6" t="s">
        <v>2317</v>
      </c>
      <c r="D536" s="5" t="s">
        <v>1127</v>
      </c>
      <c r="E536" s="6" t="s">
        <v>16</v>
      </c>
      <c r="F536" s="7">
        <v>69.06</v>
      </c>
      <c r="G536" s="4" t="str">
        <f t="shared" si="24"/>
        <v>No</v>
      </c>
      <c r="H536" s="6">
        <v>15.200000000000003</v>
      </c>
      <c r="I536" s="4" t="str">
        <f t="shared" si="25"/>
        <v>No</v>
      </c>
      <c r="J536" s="4" t="s">
        <v>24</v>
      </c>
      <c r="K536" s="4" t="str">
        <f t="shared" si="26"/>
        <v>No</v>
      </c>
    </row>
    <row r="537" spans="1:11" ht="15.75" x14ac:dyDescent="0.25">
      <c r="A537" s="4" t="s">
        <v>1128</v>
      </c>
      <c r="B537" s="4" t="s">
        <v>1133</v>
      </c>
      <c r="C537" s="6" t="s">
        <v>2317</v>
      </c>
      <c r="D537" s="5" t="s">
        <v>1134</v>
      </c>
      <c r="E537" s="6" t="s">
        <v>16</v>
      </c>
      <c r="F537" s="7">
        <v>74.739999999999995</v>
      </c>
      <c r="G537" s="4" t="str">
        <f t="shared" si="24"/>
        <v>Yes</v>
      </c>
      <c r="H537" s="6">
        <v>20.900000000000006</v>
      </c>
      <c r="I537" s="4" t="str">
        <f t="shared" si="25"/>
        <v>Yes</v>
      </c>
      <c r="J537" s="4" t="s">
        <v>24</v>
      </c>
      <c r="K537" s="4" t="str">
        <f t="shared" si="26"/>
        <v>No</v>
      </c>
    </row>
    <row r="538" spans="1:11" ht="15.75" x14ac:dyDescent="0.25">
      <c r="A538" s="4" t="s">
        <v>1128</v>
      </c>
      <c r="B538" s="4" t="s">
        <v>1131</v>
      </c>
      <c r="C538" s="6" t="s">
        <v>2317</v>
      </c>
      <c r="D538" s="5" t="s">
        <v>1132</v>
      </c>
      <c r="E538" s="6" t="s">
        <v>12</v>
      </c>
      <c r="F538" s="7">
        <v>82.55</v>
      </c>
      <c r="G538" s="4" t="str">
        <f t="shared" si="24"/>
        <v>Yes</v>
      </c>
      <c r="H538" s="6">
        <v>19.099999999999994</v>
      </c>
      <c r="I538" s="4" t="str">
        <f t="shared" si="25"/>
        <v>No</v>
      </c>
      <c r="J538" s="4" t="s">
        <v>61</v>
      </c>
      <c r="K538" s="4" t="str">
        <f t="shared" si="26"/>
        <v>Yes</v>
      </c>
    </row>
    <row r="539" spans="1:11" ht="15.75" x14ac:dyDescent="0.25">
      <c r="A539" s="4" t="s">
        <v>1128</v>
      </c>
      <c r="B539" s="4" t="s">
        <v>1129</v>
      </c>
      <c r="C539" s="6" t="s">
        <v>2317</v>
      </c>
      <c r="D539" s="5" t="s">
        <v>1130</v>
      </c>
      <c r="E539" s="6" t="s">
        <v>6</v>
      </c>
      <c r="F539" s="7">
        <v>66.400000000000006</v>
      </c>
      <c r="G539" s="4" t="str">
        <f t="shared" si="24"/>
        <v>No</v>
      </c>
      <c r="H539" s="6">
        <v>18.799999999999997</v>
      </c>
      <c r="I539" s="4" t="str">
        <f t="shared" si="25"/>
        <v>No</v>
      </c>
      <c r="J539" s="4" t="s">
        <v>24</v>
      </c>
      <c r="K539" s="4" t="str">
        <f t="shared" si="26"/>
        <v>No</v>
      </c>
    </row>
    <row r="540" spans="1:11" ht="15.75" x14ac:dyDescent="0.25">
      <c r="A540" s="4" t="s">
        <v>1135</v>
      </c>
      <c r="B540" s="4" t="s">
        <v>2367</v>
      </c>
      <c r="C540" s="6" t="s">
        <v>2317</v>
      </c>
      <c r="D540" s="5" t="s">
        <v>2368</v>
      </c>
      <c r="E540" s="8" t="s">
        <v>2321</v>
      </c>
      <c r="F540" s="9">
        <v>73.39</v>
      </c>
      <c r="G540" s="4" t="str">
        <f t="shared" si="24"/>
        <v>Yes</v>
      </c>
      <c r="H540" s="6">
        <v>14.7</v>
      </c>
      <c r="I540" s="4" t="str">
        <f t="shared" si="25"/>
        <v>No</v>
      </c>
      <c r="J540" s="4" t="s">
        <v>104</v>
      </c>
      <c r="K540" s="4" t="str">
        <f t="shared" si="26"/>
        <v>No</v>
      </c>
    </row>
    <row r="541" spans="1:11" ht="15.75" x14ac:dyDescent="0.25">
      <c r="A541" s="4" t="s">
        <v>1135</v>
      </c>
      <c r="B541" s="4" t="s">
        <v>1138</v>
      </c>
      <c r="C541" s="6" t="s">
        <v>2318</v>
      </c>
      <c r="D541" s="5" t="s">
        <v>1139</v>
      </c>
      <c r="E541" s="6" t="s">
        <v>16</v>
      </c>
      <c r="F541" s="7">
        <v>56.82</v>
      </c>
      <c r="G541" s="4" t="str">
        <f t="shared" si="24"/>
        <v>No</v>
      </c>
      <c r="H541" s="6">
        <v>5.7000000000000028</v>
      </c>
      <c r="I541" s="4" t="str">
        <f t="shared" si="25"/>
        <v>No</v>
      </c>
      <c r="J541" s="4" t="s">
        <v>7</v>
      </c>
      <c r="K541" s="4" t="str">
        <f t="shared" si="26"/>
        <v>No</v>
      </c>
    </row>
    <row r="542" spans="1:11" ht="15.75" x14ac:dyDescent="0.25">
      <c r="A542" s="4" t="s">
        <v>1135</v>
      </c>
      <c r="B542" s="4" t="s">
        <v>1140</v>
      </c>
      <c r="C542" s="6" t="s">
        <v>2318</v>
      </c>
      <c r="D542" s="5" t="s">
        <v>1141</v>
      </c>
      <c r="E542" s="6" t="s">
        <v>12</v>
      </c>
      <c r="F542" s="7">
        <v>65.16</v>
      </c>
      <c r="G542" s="4" t="str">
        <f t="shared" si="24"/>
        <v>No</v>
      </c>
      <c r="H542" s="6">
        <v>10.099999999999994</v>
      </c>
      <c r="I542" s="4" t="str">
        <f t="shared" si="25"/>
        <v>No</v>
      </c>
      <c r="J542" s="4" t="s">
        <v>24</v>
      </c>
      <c r="K542" s="4" t="str">
        <f t="shared" si="26"/>
        <v>No</v>
      </c>
    </row>
    <row r="543" spans="1:11" ht="15.75" x14ac:dyDescent="0.25">
      <c r="A543" s="4" t="s">
        <v>1135</v>
      </c>
      <c r="B543" s="4" t="s">
        <v>1136</v>
      </c>
      <c r="C543" s="6" t="s">
        <v>2318</v>
      </c>
      <c r="D543" s="5" t="s">
        <v>1137</v>
      </c>
      <c r="E543" s="6" t="s">
        <v>6</v>
      </c>
      <c r="F543" s="7">
        <v>49.79</v>
      </c>
      <c r="G543" s="4" t="str">
        <f t="shared" si="24"/>
        <v>No</v>
      </c>
      <c r="H543" s="6">
        <v>18.299999999999997</v>
      </c>
      <c r="I543" s="4" t="str">
        <f t="shared" si="25"/>
        <v>No</v>
      </c>
      <c r="J543" s="4" t="s">
        <v>7</v>
      </c>
      <c r="K543" s="4" t="str">
        <f t="shared" si="26"/>
        <v>No</v>
      </c>
    </row>
    <row r="544" spans="1:11" ht="15.75" x14ac:dyDescent="0.25">
      <c r="A544" s="4" t="s">
        <v>1153</v>
      </c>
      <c r="B544" s="4" t="s">
        <v>1158</v>
      </c>
      <c r="C544" s="6" t="s">
        <v>2317</v>
      </c>
      <c r="D544" s="5" t="s">
        <v>1159</v>
      </c>
      <c r="E544" s="6" t="s">
        <v>12</v>
      </c>
      <c r="F544" s="7">
        <v>94.64</v>
      </c>
      <c r="G544" s="4" t="str">
        <f t="shared" si="24"/>
        <v>Yes</v>
      </c>
      <c r="H544" s="6">
        <v>22.799999999999997</v>
      </c>
      <c r="I544" s="4" t="str">
        <f t="shared" si="25"/>
        <v>Yes</v>
      </c>
      <c r="J544" s="4" t="s">
        <v>7</v>
      </c>
      <c r="K544" s="4" t="str">
        <f t="shared" si="26"/>
        <v>No</v>
      </c>
    </row>
    <row r="545" spans="1:11" ht="15.75" x14ac:dyDescent="0.25">
      <c r="A545" s="4" t="s">
        <v>1153</v>
      </c>
      <c r="B545" s="4" t="s">
        <v>1154</v>
      </c>
      <c r="C545" s="6" t="s">
        <v>2317</v>
      </c>
      <c r="D545" s="5" t="s">
        <v>1155</v>
      </c>
      <c r="E545" s="6" t="s">
        <v>6</v>
      </c>
      <c r="F545" s="7">
        <v>87.38</v>
      </c>
      <c r="G545" s="4" t="str">
        <f t="shared" si="24"/>
        <v>Yes</v>
      </c>
      <c r="H545" s="6">
        <v>27.200000000000003</v>
      </c>
      <c r="I545" s="4" t="str">
        <f t="shared" si="25"/>
        <v>Yes</v>
      </c>
      <c r="J545" s="4" t="s">
        <v>61</v>
      </c>
      <c r="K545" s="4" t="str">
        <f t="shared" si="26"/>
        <v>Yes</v>
      </c>
    </row>
    <row r="546" spans="1:11" ht="15.75" x14ac:dyDescent="0.25">
      <c r="A546" s="4" t="s">
        <v>1153</v>
      </c>
      <c r="B546" s="4" t="s">
        <v>1156</v>
      </c>
      <c r="C546" s="6" t="s">
        <v>2317</v>
      </c>
      <c r="D546" s="5" t="s">
        <v>1157</v>
      </c>
      <c r="E546" s="6" t="s">
        <v>16</v>
      </c>
      <c r="F546" s="7">
        <v>92.21</v>
      </c>
      <c r="G546" s="4" t="str">
        <f t="shared" si="24"/>
        <v>Yes</v>
      </c>
      <c r="H546" s="6">
        <v>37.9</v>
      </c>
      <c r="I546" s="4" t="str">
        <f t="shared" si="25"/>
        <v>Yes</v>
      </c>
      <c r="J546" s="4" t="s">
        <v>13</v>
      </c>
      <c r="K546" s="4" t="str">
        <f t="shared" si="26"/>
        <v>Yes</v>
      </c>
    </row>
    <row r="547" spans="1:11" ht="15.75" x14ac:dyDescent="0.25">
      <c r="A547" s="4" t="s">
        <v>1142</v>
      </c>
      <c r="B547" s="4" t="s">
        <v>2369</v>
      </c>
      <c r="C547" s="6" t="s">
        <v>2317</v>
      </c>
      <c r="D547" s="5">
        <v>2501018</v>
      </c>
      <c r="E547" s="8" t="s">
        <v>2321</v>
      </c>
      <c r="F547" s="9">
        <v>76.569999999999993</v>
      </c>
      <c r="G547" s="4" t="str">
        <f t="shared" si="24"/>
        <v>Yes</v>
      </c>
      <c r="H547" s="6">
        <v>22.4</v>
      </c>
      <c r="I547" s="4" t="str">
        <f t="shared" si="25"/>
        <v>Yes</v>
      </c>
      <c r="J547" s="4" t="s">
        <v>104</v>
      </c>
      <c r="K547" s="4" t="str">
        <f t="shared" si="26"/>
        <v>No</v>
      </c>
    </row>
    <row r="548" spans="1:11" ht="15.75" x14ac:dyDescent="0.25">
      <c r="A548" s="4" t="s">
        <v>1142</v>
      </c>
      <c r="B548" s="4" t="s">
        <v>1145</v>
      </c>
      <c r="C548" s="6" t="s">
        <v>2317</v>
      </c>
      <c r="D548" s="5" t="s">
        <v>1146</v>
      </c>
      <c r="E548" s="6" t="s">
        <v>12</v>
      </c>
      <c r="F548" s="7">
        <v>77.180000000000007</v>
      </c>
      <c r="G548" s="4" t="str">
        <f t="shared" si="24"/>
        <v>Yes</v>
      </c>
      <c r="H548" s="6">
        <v>10.400000000000006</v>
      </c>
      <c r="I548" s="4" t="str">
        <f t="shared" si="25"/>
        <v>No</v>
      </c>
      <c r="J548" s="4" t="s">
        <v>7</v>
      </c>
      <c r="K548" s="4" t="str">
        <f t="shared" si="26"/>
        <v>No</v>
      </c>
    </row>
    <row r="549" spans="1:11" ht="15.75" x14ac:dyDescent="0.25">
      <c r="A549" s="4" t="s">
        <v>1142</v>
      </c>
      <c r="B549" s="4" t="s">
        <v>1151</v>
      </c>
      <c r="C549" s="6" t="s">
        <v>2317</v>
      </c>
      <c r="D549" s="5" t="s">
        <v>1152</v>
      </c>
      <c r="E549" s="6" t="s">
        <v>12</v>
      </c>
      <c r="F549" s="7">
        <v>85.28</v>
      </c>
      <c r="G549" s="4" t="str">
        <f t="shared" si="24"/>
        <v>Yes</v>
      </c>
      <c r="H549" s="6">
        <v>17.799999999999997</v>
      </c>
      <c r="I549" s="4" t="str">
        <f t="shared" si="25"/>
        <v>No</v>
      </c>
      <c r="J549" s="4" t="s">
        <v>24</v>
      </c>
      <c r="K549" s="4" t="str">
        <f t="shared" si="26"/>
        <v>No</v>
      </c>
    </row>
    <row r="550" spans="1:11" ht="15.75" x14ac:dyDescent="0.25">
      <c r="A550" s="4" t="s">
        <v>1142</v>
      </c>
      <c r="B550" s="4" t="s">
        <v>1147</v>
      </c>
      <c r="C550" s="6" t="s">
        <v>2317</v>
      </c>
      <c r="D550" s="5" t="s">
        <v>1148</v>
      </c>
      <c r="E550" s="6" t="s">
        <v>12</v>
      </c>
      <c r="F550" s="7">
        <v>82.29</v>
      </c>
      <c r="G550" s="4" t="str">
        <f t="shared" si="24"/>
        <v>Yes</v>
      </c>
      <c r="H550" s="6">
        <v>17.900000000000006</v>
      </c>
      <c r="I550" s="4" t="str">
        <f t="shared" si="25"/>
        <v>No</v>
      </c>
      <c r="J550" s="4" t="s">
        <v>13</v>
      </c>
      <c r="K550" s="4" t="str">
        <f t="shared" si="26"/>
        <v>Yes</v>
      </c>
    </row>
    <row r="551" spans="1:11" ht="15.75" x14ac:dyDescent="0.25">
      <c r="A551" s="4" t="s">
        <v>1142</v>
      </c>
      <c r="B551" s="4" t="s">
        <v>1149</v>
      </c>
      <c r="C551" s="6" t="s">
        <v>2317</v>
      </c>
      <c r="D551" s="5" t="s">
        <v>1150</v>
      </c>
      <c r="E551" s="6" t="s">
        <v>16</v>
      </c>
      <c r="F551" s="7">
        <v>72.650000000000006</v>
      </c>
      <c r="G551" s="4" t="str">
        <f t="shared" si="24"/>
        <v>Yes</v>
      </c>
      <c r="H551" s="6">
        <v>14.799999999999997</v>
      </c>
      <c r="I551" s="4" t="str">
        <f t="shared" si="25"/>
        <v>No</v>
      </c>
      <c r="J551" s="4" t="s">
        <v>7</v>
      </c>
      <c r="K551" s="4" t="str">
        <f t="shared" si="26"/>
        <v>No</v>
      </c>
    </row>
    <row r="552" spans="1:11" ht="15.75" x14ac:dyDescent="0.25">
      <c r="A552" s="4" t="s">
        <v>1142</v>
      </c>
      <c r="B552" s="4" t="s">
        <v>2370</v>
      </c>
      <c r="C552" s="6" t="s">
        <v>2317</v>
      </c>
      <c r="D552" s="5" t="s">
        <v>2371</v>
      </c>
      <c r="E552" s="8" t="s">
        <v>2321</v>
      </c>
      <c r="F552" s="9">
        <v>84.62</v>
      </c>
      <c r="G552" s="4" t="str">
        <f t="shared" si="24"/>
        <v>Yes</v>
      </c>
      <c r="H552" s="6">
        <v>21.8</v>
      </c>
      <c r="I552" s="4" t="str">
        <f t="shared" si="25"/>
        <v>Yes</v>
      </c>
      <c r="J552" s="4" t="s">
        <v>104</v>
      </c>
      <c r="K552" s="4" t="str">
        <f t="shared" si="26"/>
        <v>No</v>
      </c>
    </row>
    <row r="553" spans="1:11" ht="15.75" x14ac:dyDescent="0.25">
      <c r="A553" s="4" t="s">
        <v>1142</v>
      </c>
      <c r="B553" s="4" t="s">
        <v>1143</v>
      </c>
      <c r="C553" s="6" t="s">
        <v>2317</v>
      </c>
      <c r="D553" s="5" t="s">
        <v>1144</v>
      </c>
      <c r="E553" s="6" t="s">
        <v>6</v>
      </c>
      <c r="F553" s="7">
        <v>66.16</v>
      </c>
      <c r="G553" s="4" t="str">
        <f t="shared" si="24"/>
        <v>No</v>
      </c>
      <c r="H553" s="6">
        <v>28.900000000000006</v>
      </c>
      <c r="I553" s="4" t="str">
        <f t="shared" si="25"/>
        <v>Yes</v>
      </c>
      <c r="J553" s="4" t="s">
        <v>24</v>
      </c>
      <c r="K553" s="4" t="str">
        <f t="shared" si="26"/>
        <v>No</v>
      </c>
    </row>
    <row r="554" spans="1:11" ht="15.75" x14ac:dyDescent="0.25">
      <c r="A554" s="4" t="s">
        <v>1160</v>
      </c>
      <c r="B554" s="4" t="s">
        <v>1261</v>
      </c>
      <c r="C554" s="6" t="s">
        <v>2317</v>
      </c>
      <c r="D554" s="5" t="s">
        <v>1262</v>
      </c>
      <c r="E554" s="6" t="s">
        <v>12</v>
      </c>
      <c r="F554" s="7">
        <v>94.04</v>
      </c>
      <c r="G554" s="4" t="str">
        <f t="shared" si="24"/>
        <v>Yes</v>
      </c>
      <c r="H554" s="6">
        <v>22.200000000000003</v>
      </c>
      <c r="I554" s="4" t="str">
        <f t="shared" si="25"/>
        <v>Yes</v>
      </c>
      <c r="J554" s="4" t="s">
        <v>13</v>
      </c>
      <c r="K554" s="4" t="str">
        <f t="shared" si="26"/>
        <v>Yes</v>
      </c>
    </row>
    <row r="555" spans="1:11" ht="15.75" x14ac:dyDescent="0.25">
      <c r="A555" s="4" t="s">
        <v>1160</v>
      </c>
      <c r="B555" s="4" t="s">
        <v>1261</v>
      </c>
      <c r="C555" s="6" t="s">
        <v>2317</v>
      </c>
      <c r="D555" s="5" t="s">
        <v>1262</v>
      </c>
      <c r="E555" s="6" t="s">
        <v>16</v>
      </c>
      <c r="F555" s="7">
        <v>94.04</v>
      </c>
      <c r="G555" s="4" t="str">
        <f t="shared" si="24"/>
        <v>Yes</v>
      </c>
      <c r="H555" s="6">
        <v>22.200000000000003</v>
      </c>
      <c r="I555" s="4" t="str">
        <f t="shared" si="25"/>
        <v>Yes</v>
      </c>
      <c r="J555" s="4" t="s">
        <v>17</v>
      </c>
      <c r="K555" s="4" t="str">
        <f t="shared" si="26"/>
        <v>No</v>
      </c>
    </row>
    <row r="556" spans="1:11" ht="15.75" x14ac:dyDescent="0.25">
      <c r="A556" s="4" t="s">
        <v>1160</v>
      </c>
      <c r="B556" s="4" t="s">
        <v>1237</v>
      </c>
      <c r="C556" s="6" t="s">
        <v>2317</v>
      </c>
      <c r="D556" s="5" t="s">
        <v>1238</v>
      </c>
      <c r="E556" s="6" t="s">
        <v>16</v>
      </c>
      <c r="F556" s="7">
        <v>73.94</v>
      </c>
      <c r="G556" s="4" t="str">
        <f t="shared" si="24"/>
        <v>Yes</v>
      </c>
      <c r="H556" s="6">
        <v>10.700000000000003</v>
      </c>
      <c r="I556" s="4" t="str">
        <f t="shared" si="25"/>
        <v>No</v>
      </c>
      <c r="J556" s="4" t="s">
        <v>24</v>
      </c>
      <c r="K556" s="4" t="str">
        <f t="shared" si="26"/>
        <v>No</v>
      </c>
    </row>
    <row r="557" spans="1:11" ht="15.75" x14ac:dyDescent="0.25">
      <c r="A557" s="4" t="s">
        <v>1160</v>
      </c>
      <c r="B557" s="4" t="s">
        <v>1257</v>
      </c>
      <c r="C557" s="6" t="s">
        <v>2317</v>
      </c>
      <c r="D557" s="5" t="s">
        <v>1258</v>
      </c>
      <c r="E557" s="6" t="s">
        <v>12</v>
      </c>
      <c r="F557" s="7">
        <v>80.36</v>
      </c>
      <c r="G557" s="4" t="str">
        <f t="shared" si="24"/>
        <v>Yes</v>
      </c>
      <c r="H557" s="6">
        <v>33.799999999999997</v>
      </c>
      <c r="I557" s="4" t="str">
        <f t="shared" si="25"/>
        <v>Yes</v>
      </c>
      <c r="J557" s="4" t="s">
        <v>61</v>
      </c>
      <c r="K557" s="4" t="str">
        <f t="shared" si="26"/>
        <v>Yes</v>
      </c>
    </row>
    <row r="558" spans="1:11" ht="15.75" x14ac:dyDescent="0.25">
      <c r="A558" s="4" t="s">
        <v>1160</v>
      </c>
      <c r="B558" s="4" t="s">
        <v>1257</v>
      </c>
      <c r="C558" s="6" t="s">
        <v>2317</v>
      </c>
      <c r="D558" s="5" t="s">
        <v>1258</v>
      </c>
      <c r="E558" s="6" t="s">
        <v>16</v>
      </c>
      <c r="F558" s="7">
        <v>80.36</v>
      </c>
      <c r="G558" s="4" t="str">
        <f t="shared" si="24"/>
        <v>Yes</v>
      </c>
      <c r="H558" s="6">
        <v>33.799999999999997</v>
      </c>
      <c r="I558" s="4" t="str">
        <f t="shared" si="25"/>
        <v>Yes</v>
      </c>
      <c r="J558" s="4" t="s">
        <v>7</v>
      </c>
      <c r="K558" s="4" t="str">
        <f t="shared" si="26"/>
        <v>No</v>
      </c>
    </row>
    <row r="559" spans="1:11" ht="15.75" x14ac:dyDescent="0.25">
      <c r="A559" s="4" t="s">
        <v>1160</v>
      </c>
      <c r="B559" s="4" t="s">
        <v>1181</v>
      </c>
      <c r="C559" s="6" t="s">
        <v>2317</v>
      </c>
      <c r="D559" s="5" t="s">
        <v>1182</v>
      </c>
      <c r="E559" s="6" t="s">
        <v>16</v>
      </c>
      <c r="F559" s="7">
        <v>63.34</v>
      </c>
      <c r="G559" s="4" t="str">
        <f t="shared" si="24"/>
        <v>No</v>
      </c>
      <c r="H559" s="6">
        <v>21.5</v>
      </c>
      <c r="I559" s="4" t="str">
        <f t="shared" si="25"/>
        <v>Yes</v>
      </c>
      <c r="J559" s="4" t="s">
        <v>24</v>
      </c>
      <c r="K559" s="4" t="str">
        <f t="shared" si="26"/>
        <v>No</v>
      </c>
    </row>
    <row r="560" spans="1:11" ht="15.75" x14ac:dyDescent="0.25">
      <c r="A560" s="4" t="s">
        <v>1160</v>
      </c>
      <c r="B560" s="4" t="s">
        <v>1183</v>
      </c>
      <c r="C560" s="6" t="s">
        <v>2317</v>
      </c>
      <c r="D560" s="5" t="s">
        <v>1184</v>
      </c>
      <c r="E560" s="6" t="s">
        <v>12</v>
      </c>
      <c r="F560" s="7">
        <v>82.01</v>
      </c>
      <c r="G560" s="4" t="str">
        <f t="shared" si="24"/>
        <v>Yes</v>
      </c>
      <c r="H560" s="6">
        <v>6.5999999999999943</v>
      </c>
      <c r="I560" s="4" t="str">
        <f t="shared" si="25"/>
        <v>No</v>
      </c>
      <c r="J560" s="4" t="s">
        <v>17</v>
      </c>
      <c r="K560" s="4" t="str">
        <f t="shared" si="26"/>
        <v>No</v>
      </c>
    </row>
    <row r="561" spans="1:11" ht="15.75" x14ac:dyDescent="0.25">
      <c r="A561" s="4" t="s">
        <v>1160</v>
      </c>
      <c r="B561" s="4" t="s">
        <v>1219</v>
      </c>
      <c r="C561" s="6" t="s">
        <v>2317</v>
      </c>
      <c r="D561" s="5" t="s">
        <v>1220</v>
      </c>
      <c r="E561" s="6" t="s">
        <v>16</v>
      </c>
      <c r="F561" s="7">
        <v>61.68</v>
      </c>
      <c r="G561" s="4" t="str">
        <f t="shared" si="24"/>
        <v>No</v>
      </c>
      <c r="H561" s="6">
        <v>24.400000000000006</v>
      </c>
      <c r="I561" s="4" t="str">
        <f t="shared" si="25"/>
        <v>Yes</v>
      </c>
      <c r="J561" s="4" t="s">
        <v>7</v>
      </c>
      <c r="K561" s="4" t="str">
        <f t="shared" si="26"/>
        <v>No</v>
      </c>
    </row>
    <row r="562" spans="1:11" ht="15.75" x14ac:dyDescent="0.25">
      <c r="A562" s="4" t="s">
        <v>1160</v>
      </c>
      <c r="B562" s="4" t="s">
        <v>1185</v>
      </c>
      <c r="C562" s="6" t="s">
        <v>2317</v>
      </c>
      <c r="D562" s="5" t="s">
        <v>1186</v>
      </c>
      <c r="E562" s="6" t="s">
        <v>12</v>
      </c>
      <c r="F562" s="7">
        <v>80.8</v>
      </c>
      <c r="G562" s="4" t="str">
        <f t="shared" si="24"/>
        <v>Yes</v>
      </c>
      <c r="H562" s="6">
        <v>12</v>
      </c>
      <c r="I562" s="4" t="str">
        <f t="shared" si="25"/>
        <v>No</v>
      </c>
      <c r="J562" s="4" t="s">
        <v>24</v>
      </c>
      <c r="K562" s="4" t="str">
        <f t="shared" si="26"/>
        <v>No</v>
      </c>
    </row>
    <row r="563" spans="1:11" ht="15.75" x14ac:dyDescent="0.25">
      <c r="A563" s="4" t="s">
        <v>1160</v>
      </c>
      <c r="B563" s="4" t="s">
        <v>1167</v>
      </c>
      <c r="C563" s="6" t="s">
        <v>2317</v>
      </c>
      <c r="D563" s="5" t="s">
        <v>1168</v>
      </c>
      <c r="E563" s="6" t="s">
        <v>16</v>
      </c>
      <c r="F563" s="7">
        <v>71.84</v>
      </c>
      <c r="G563" s="4" t="str">
        <f t="shared" si="24"/>
        <v>Yes</v>
      </c>
      <c r="H563" s="6">
        <v>14.799999999999997</v>
      </c>
      <c r="I563" s="4" t="str">
        <f t="shared" si="25"/>
        <v>No</v>
      </c>
      <c r="J563" s="4" t="s">
        <v>13</v>
      </c>
      <c r="K563" s="4" t="str">
        <f t="shared" si="26"/>
        <v>Yes</v>
      </c>
    </row>
    <row r="564" spans="1:11" ht="15.75" x14ac:dyDescent="0.25">
      <c r="A564" s="4" t="s">
        <v>1160</v>
      </c>
      <c r="B564" s="4" t="s">
        <v>1167</v>
      </c>
      <c r="C564" s="6" t="s">
        <v>2317</v>
      </c>
      <c r="D564" s="5" t="s">
        <v>1168</v>
      </c>
      <c r="E564" s="6" t="s">
        <v>6</v>
      </c>
      <c r="F564" s="7">
        <v>71.84</v>
      </c>
      <c r="G564" s="4" t="str">
        <f t="shared" si="24"/>
        <v>Yes</v>
      </c>
      <c r="H564" s="6">
        <v>14.799999999999997</v>
      </c>
      <c r="I564" s="4" t="str">
        <f t="shared" si="25"/>
        <v>No</v>
      </c>
      <c r="J564" s="4" t="s">
        <v>24</v>
      </c>
      <c r="K564" s="4" t="str">
        <f t="shared" si="26"/>
        <v>No</v>
      </c>
    </row>
    <row r="565" spans="1:11" ht="15.75" x14ac:dyDescent="0.25">
      <c r="A565" s="4" t="s">
        <v>1160</v>
      </c>
      <c r="B565" s="4" t="s">
        <v>1241</v>
      </c>
      <c r="C565" s="6" t="s">
        <v>2317</v>
      </c>
      <c r="D565" s="5" t="s">
        <v>1242</v>
      </c>
      <c r="E565" s="6" t="s">
        <v>6</v>
      </c>
      <c r="F565" s="7">
        <v>71.36</v>
      </c>
      <c r="G565" s="4" t="str">
        <f t="shared" si="24"/>
        <v>Yes</v>
      </c>
      <c r="H565" s="6">
        <v>4.5</v>
      </c>
      <c r="I565" s="4" t="str">
        <f t="shared" si="25"/>
        <v>No</v>
      </c>
      <c r="J565" s="4" t="s">
        <v>17</v>
      </c>
      <c r="K565" s="4" t="str">
        <f t="shared" si="26"/>
        <v>No</v>
      </c>
    </row>
    <row r="566" spans="1:11" ht="15.75" x14ac:dyDescent="0.25">
      <c r="A566" s="4" t="s">
        <v>1160</v>
      </c>
      <c r="B566" s="4" t="s">
        <v>1187</v>
      </c>
      <c r="C566" s="6" t="s">
        <v>2317</v>
      </c>
      <c r="D566" s="5" t="s">
        <v>1188</v>
      </c>
      <c r="E566" s="6" t="s">
        <v>12</v>
      </c>
      <c r="F566" s="7">
        <v>86.13</v>
      </c>
      <c r="G566" s="4" t="str">
        <f t="shared" si="24"/>
        <v>Yes</v>
      </c>
      <c r="H566" s="6">
        <v>8.5</v>
      </c>
      <c r="I566" s="4" t="str">
        <f t="shared" si="25"/>
        <v>No</v>
      </c>
      <c r="J566" s="4" t="s">
        <v>24</v>
      </c>
      <c r="K566" s="4" t="str">
        <f t="shared" si="26"/>
        <v>No</v>
      </c>
    </row>
    <row r="567" spans="1:11" ht="15.75" x14ac:dyDescent="0.25">
      <c r="A567" s="4" t="s">
        <v>1160</v>
      </c>
      <c r="B567" s="4" t="s">
        <v>1191</v>
      </c>
      <c r="C567" s="6" t="s">
        <v>2317</v>
      </c>
      <c r="D567" s="5" t="s">
        <v>1192</v>
      </c>
      <c r="E567" s="6" t="s">
        <v>12</v>
      </c>
      <c r="F567" s="7">
        <v>71.53</v>
      </c>
      <c r="G567" s="4" t="str">
        <f t="shared" si="24"/>
        <v>Yes</v>
      </c>
      <c r="H567" s="6">
        <v>8.7999999999999972</v>
      </c>
      <c r="I567" s="4" t="str">
        <f t="shared" si="25"/>
        <v>No</v>
      </c>
      <c r="J567" s="4" t="s">
        <v>24</v>
      </c>
      <c r="K567" s="4" t="str">
        <f t="shared" si="26"/>
        <v>No</v>
      </c>
    </row>
    <row r="568" spans="1:11" ht="15.75" x14ac:dyDescent="0.25">
      <c r="A568" s="4" t="s">
        <v>1160</v>
      </c>
      <c r="B568" s="4" t="s">
        <v>1197</v>
      </c>
      <c r="C568" s="6" t="s">
        <v>2317</v>
      </c>
      <c r="D568" s="5" t="s">
        <v>1198</v>
      </c>
      <c r="E568" s="6" t="s">
        <v>12</v>
      </c>
      <c r="F568" s="7">
        <v>83.49</v>
      </c>
      <c r="G568" s="4" t="str">
        <f t="shared" si="24"/>
        <v>Yes</v>
      </c>
      <c r="H568" s="6">
        <v>11.799999999999997</v>
      </c>
      <c r="I568" s="4" t="str">
        <f t="shared" si="25"/>
        <v>No</v>
      </c>
      <c r="J568" s="4" t="s">
        <v>7</v>
      </c>
      <c r="K568" s="4" t="str">
        <f t="shared" si="26"/>
        <v>No</v>
      </c>
    </row>
    <row r="569" spans="1:11" ht="15.75" x14ac:dyDescent="0.25">
      <c r="A569" s="4" t="s">
        <v>1160</v>
      </c>
      <c r="B569" s="4" t="s">
        <v>1169</v>
      </c>
      <c r="C569" s="6" t="s">
        <v>2317</v>
      </c>
      <c r="D569" s="5" t="s">
        <v>1170</v>
      </c>
      <c r="E569" s="6" t="s">
        <v>6</v>
      </c>
      <c r="F569" s="7">
        <v>72.73</v>
      </c>
      <c r="G569" s="4" t="str">
        <f t="shared" si="24"/>
        <v>Yes</v>
      </c>
      <c r="H569" s="6">
        <v>11.400000000000006</v>
      </c>
      <c r="I569" s="4" t="str">
        <f t="shared" si="25"/>
        <v>No</v>
      </c>
      <c r="J569" s="4" t="s">
        <v>13</v>
      </c>
      <c r="K569" s="4" t="str">
        <f t="shared" si="26"/>
        <v>Yes</v>
      </c>
    </row>
    <row r="570" spans="1:11" ht="15.75" x14ac:dyDescent="0.25">
      <c r="A570" s="4" t="s">
        <v>1160</v>
      </c>
      <c r="B570" s="4" t="s">
        <v>1189</v>
      </c>
      <c r="C570" s="6" t="s">
        <v>2317</v>
      </c>
      <c r="D570" s="5" t="s">
        <v>1190</v>
      </c>
      <c r="E570" s="6" t="s">
        <v>16</v>
      </c>
      <c r="F570" s="7">
        <v>78.48</v>
      </c>
      <c r="G570" s="4" t="str">
        <f t="shared" si="24"/>
        <v>Yes</v>
      </c>
      <c r="H570" s="6">
        <v>15.099999999999994</v>
      </c>
      <c r="I570" s="4" t="str">
        <f t="shared" si="25"/>
        <v>No</v>
      </c>
      <c r="J570" s="4" t="s">
        <v>13</v>
      </c>
      <c r="K570" s="4" t="str">
        <f t="shared" si="26"/>
        <v>Yes</v>
      </c>
    </row>
    <row r="571" spans="1:11" ht="15.75" x14ac:dyDescent="0.25">
      <c r="A571" s="4" t="s">
        <v>1160</v>
      </c>
      <c r="B571" s="4" t="s">
        <v>2372</v>
      </c>
      <c r="C571" s="6" t="s">
        <v>2317</v>
      </c>
      <c r="D571" s="5" t="s">
        <v>2374</v>
      </c>
      <c r="E571" s="8" t="s">
        <v>2321</v>
      </c>
      <c r="F571" s="9">
        <v>77.989999999999995</v>
      </c>
      <c r="G571" s="4" t="str">
        <f t="shared" si="24"/>
        <v>Yes</v>
      </c>
      <c r="H571" s="6">
        <v>24</v>
      </c>
      <c r="I571" s="4" t="str">
        <f t="shared" si="25"/>
        <v>Yes</v>
      </c>
      <c r="J571" s="4" t="s">
        <v>104</v>
      </c>
      <c r="K571" s="4" t="str">
        <f t="shared" si="26"/>
        <v>No</v>
      </c>
    </row>
    <row r="572" spans="1:11" ht="15.75" x14ac:dyDescent="0.25">
      <c r="A572" s="4" t="s">
        <v>1160</v>
      </c>
      <c r="B572" s="4" t="s">
        <v>1223</v>
      </c>
      <c r="C572" s="6" t="s">
        <v>2317</v>
      </c>
      <c r="D572" s="5" t="s">
        <v>1224</v>
      </c>
      <c r="E572" s="6" t="s">
        <v>12</v>
      </c>
      <c r="F572" s="7">
        <v>77.23</v>
      </c>
      <c r="G572" s="4" t="str">
        <f t="shared" si="24"/>
        <v>Yes</v>
      </c>
      <c r="H572" s="6">
        <v>11.599999999999994</v>
      </c>
      <c r="I572" s="4" t="str">
        <f t="shared" si="25"/>
        <v>No</v>
      </c>
      <c r="J572" s="4" t="s">
        <v>17</v>
      </c>
      <c r="K572" s="4" t="str">
        <f t="shared" si="26"/>
        <v>No</v>
      </c>
    </row>
    <row r="573" spans="1:11" ht="15.75" x14ac:dyDescent="0.25">
      <c r="A573" s="4" t="s">
        <v>1160</v>
      </c>
      <c r="B573" s="4" t="s">
        <v>1179</v>
      </c>
      <c r="C573" s="6" t="s">
        <v>2317</v>
      </c>
      <c r="D573" s="5" t="s">
        <v>1180</v>
      </c>
      <c r="E573" s="6" t="s">
        <v>16</v>
      </c>
      <c r="F573" s="7">
        <v>72.44</v>
      </c>
      <c r="G573" s="4" t="str">
        <f t="shared" si="24"/>
        <v>Yes</v>
      </c>
      <c r="H573" s="6">
        <v>13.099999999999994</v>
      </c>
      <c r="I573" s="4" t="str">
        <f t="shared" si="25"/>
        <v>No</v>
      </c>
      <c r="J573" s="4" t="s">
        <v>24</v>
      </c>
      <c r="K573" s="4" t="str">
        <f t="shared" si="26"/>
        <v>No</v>
      </c>
    </row>
    <row r="574" spans="1:11" ht="15.75" x14ac:dyDescent="0.25">
      <c r="A574" s="4" t="s">
        <v>1160</v>
      </c>
      <c r="B574" s="4" t="s">
        <v>2373</v>
      </c>
      <c r="C574" s="6" t="s">
        <v>2317</v>
      </c>
      <c r="D574" s="5" t="s">
        <v>2375</v>
      </c>
      <c r="E574" s="8" t="s">
        <v>2321</v>
      </c>
      <c r="F574" s="9">
        <v>83.95</v>
      </c>
      <c r="G574" s="4" t="str">
        <f t="shared" si="24"/>
        <v>Yes</v>
      </c>
      <c r="H574" s="6">
        <v>7.2</v>
      </c>
      <c r="I574" s="4" t="str">
        <f t="shared" si="25"/>
        <v>No</v>
      </c>
      <c r="J574" s="4" t="s">
        <v>104</v>
      </c>
      <c r="K574" s="4" t="str">
        <f t="shared" si="26"/>
        <v>No</v>
      </c>
    </row>
    <row r="575" spans="1:11" ht="15.75" x14ac:dyDescent="0.25">
      <c r="A575" s="4" t="s">
        <v>1160</v>
      </c>
      <c r="B575" s="4" t="s">
        <v>1235</v>
      </c>
      <c r="C575" s="6" t="s">
        <v>2317</v>
      </c>
      <c r="D575" s="5" t="s">
        <v>1236</v>
      </c>
      <c r="E575" s="6" t="s">
        <v>16</v>
      </c>
      <c r="F575" s="7">
        <v>44.93</v>
      </c>
      <c r="G575" s="4" t="str">
        <f t="shared" si="24"/>
        <v>No</v>
      </c>
      <c r="H575" s="6">
        <v>25.299999999999997</v>
      </c>
      <c r="I575" s="4" t="str">
        <f t="shared" si="25"/>
        <v>Yes</v>
      </c>
      <c r="J575" s="4" t="s">
        <v>17</v>
      </c>
      <c r="K575" s="4" t="str">
        <f t="shared" si="26"/>
        <v>No</v>
      </c>
    </row>
    <row r="576" spans="1:11" ht="15.75" x14ac:dyDescent="0.25">
      <c r="A576" s="4" t="s">
        <v>1160</v>
      </c>
      <c r="B576" s="4" t="s">
        <v>1263</v>
      </c>
      <c r="C576" s="6" t="s">
        <v>2317</v>
      </c>
      <c r="D576" s="5" t="s">
        <v>1264</v>
      </c>
      <c r="E576" s="6" t="s">
        <v>6</v>
      </c>
      <c r="F576" s="7">
        <v>72.03</v>
      </c>
      <c r="G576" s="4" t="str">
        <f t="shared" si="24"/>
        <v>Yes</v>
      </c>
      <c r="H576" s="6">
        <v>14.299999999999997</v>
      </c>
      <c r="I576" s="4" t="str">
        <f t="shared" si="25"/>
        <v>No</v>
      </c>
      <c r="J576" s="4" t="s">
        <v>61</v>
      </c>
      <c r="K576" s="4" t="str">
        <f t="shared" si="26"/>
        <v>Yes</v>
      </c>
    </row>
    <row r="577" spans="1:11" ht="15.75" x14ac:dyDescent="0.25">
      <c r="A577" s="4" t="s">
        <v>1160</v>
      </c>
      <c r="B577" s="4" t="s">
        <v>1227</v>
      </c>
      <c r="C577" s="6" t="s">
        <v>2317</v>
      </c>
      <c r="D577" s="5" t="s">
        <v>1228</v>
      </c>
      <c r="E577" s="6" t="s">
        <v>12</v>
      </c>
      <c r="F577" s="7">
        <v>82.25</v>
      </c>
      <c r="G577" s="4" t="str">
        <f t="shared" si="24"/>
        <v>Yes</v>
      </c>
      <c r="H577" s="6">
        <v>9.4000000000000057</v>
      </c>
      <c r="I577" s="4" t="str">
        <f t="shared" si="25"/>
        <v>No</v>
      </c>
      <c r="J577" s="4" t="s">
        <v>17</v>
      </c>
      <c r="K577" s="4" t="str">
        <f t="shared" si="26"/>
        <v>No</v>
      </c>
    </row>
    <row r="578" spans="1:11" ht="15.75" x14ac:dyDescent="0.25">
      <c r="A578" s="4" t="s">
        <v>1160</v>
      </c>
      <c r="B578" s="4" t="s">
        <v>1205</v>
      </c>
      <c r="C578" s="6" t="s">
        <v>2317</v>
      </c>
      <c r="D578" s="5" t="s">
        <v>1206</v>
      </c>
      <c r="E578" s="6" t="s">
        <v>12</v>
      </c>
      <c r="F578" s="7">
        <v>84.93</v>
      </c>
      <c r="G578" s="4" t="str">
        <f t="shared" si="24"/>
        <v>Yes</v>
      </c>
      <c r="H578" s="6">
        <v>6.5</v>
      </c>
      <c r="I578" s="4" t="str">
        <f t="shared" si="25"/>
        <v>No</v>
      </c>
      <c r="J578" s="4" t="s">
        <v>24</v>
      </c>
      <c r="K578" s="4" t="str">
        <f t="shared" si="26"/>
        <v>No</v>
      </c>
    </row>
    <row r="579" spans="1:11" ht="15.75" x14ac:dyDescent="0.25">
      <c r="A579" s="4" t="s">
        <v>1160</v>
      </c>
      <c r="B579" s="4" t="s">
        <v>1249</v>
      </c>
      <c r="C579" s="6" t="s">
        <v>2317</v>
      </c>
      <c r="D579" s="5" t="s">
        <v>1250</v>
      </c>
      <c r="E579" s="6" t="s">
        <v>12</v>
      </c>
      <c r="F579" s="7">
        <v>74.72</v>
      </c>
      <c r="G579" s="4" t="str">
        <f t="shared" ref="G579:G642" si="27">IF($F579&gt;70, "Yes", "No")</f>
        <v>Yes</v>
      </c>
      <c r="H579" s="6">
        <v>11.799999999999997</v>
      </c>
      <c r="I579" s="4" t="str">
        <f t="shared" ref="I579:I642" si="28">IF($H579&gt;20, "Yes", "No")</f>
        <v>No</v>
      </c>
      <c r="J579" s="4" t="s">
        <v>24</v>
      </c>
      <c r="K579" s="4" t="str">
        <f t="shared" ref="K579:K642" si="29">IF(OR(EXACT("Below Average", $J579), EXACT("Unsatisfactory", $J579)), "Yes", "No")</f>
        <v>No</v>
      </c>
    </row>
    <row r="580" spans="1:11" ht="15.75" x14ac:dyDescent="0.25">
      <c r="A580" s="4" t="s">
        <v>1160</v>
      </c>
      <c r="B580" s="4" t="s">
        <v>1225</v>
      </c>
      <c r="C580" s="6" t="s">
        <v>2317</v>
      </c>
      <c r="D580" s="5" t="s">
        <v>1226</v>
      </c>
      <c r="E580" s="6" t="s">
        <v>12</v>
      </c>
      <c r="F580" s="7">
        <v>81.45</v>
      </c>
      <c r="G580" s="4" t="str">
        <f t="shared" si="27"/>
        <v>Yes</v>
      </c>
      <c r="H580" s="6">
        <v>10.299999999999997</v>
      </c>
      <c r="I580" s="4" t="str">
        <f t="shared" si="28"/>
        <v>No</v>
      </c>
      <c r="J580" s="4" t="s">
        <v>24</v>
      </c>
      <c r="K580" s="4" t="str">
        <f t="shared" si="29"/>
        <v>No</v>
      </c>
    </row>
    <row r="581" spans="1:11" ht="15.75" x14ac:dyDescent="0.25">
      <c r="A581" s="4" t="s">
        <v>1160</v>
      </c>
      <c r="B581" s="4" t="s">
        <v>1209</v>
      </c>
      <c r="C581" s="6" t="s">
        <v>2317</v>
      </c>
      <c r="D581" s="5" t="s">
        <v>1210</v>
      </c>
      <c r="E581" s="6" t="s">
        <v>12</v>
      </c>
      <c r="F581" s="7">
        <v>85.56</v>
      </c>
      <c r="G581" s="4" t="str">
        <f t="shared" si="27"/>
        <v>Yes</v>
      </c>
      <c r="H581" s="6">
        <v>11.5</v>
      </c>
      <c r="I581" s="4" t="str">
        <f t="shared" si="28"/>
        <v>No</v>
      </c>
      <c r="J581" s="4" t="s">
        <v>7</v>
      </c>
      <c r="K581" s="4" t="str">
        <f t="shared" si="29"/>
        <v>No</v>
      </c>
    </row>
    <row r="582" spans="1:11" ht="15.75" x14ac:dyDescent="0.25">
      <c r="A582" s="4" t="s">
        <v>1160</v>
      </c>
      <c r="B582" s="4" t="s">
        <v>1207</v>
      </c>
      <c r="C582" s="6" t="s">
        <v>2317</v>
      </c>
      <c r="D582" s="5" t="s">
        <v>1208</v>
      </c>
      <c r="E582" s="6" t="s">
        <v>12</v>
      </c>
      <c r="F582" s="7">
        <v>81.569999999999993</v>
      </c>
      <c r="G582" s="4" t="str">
        <f t="shared" si="27"/>
        <v>Yes</v>
      </c>
      <c r="H582" s="6">
        <v>8.9000000000000057</v>
      </c>
      <c r="I582" s="4" t="str">
        <f t="shared" si="28"/>
        <v>No</v>
      </c>
      <c r="J582" s="4" t="s">
        <v>24</v>
      </c>
      <c r="K582" s="4" t="str">
        <f t="shared" si="29"/>
        <v>No</v>
      </c>
    </row>
    <row r="583" spans="1:11" ht="15.75" x14ac:dyDescent="0.25">
      <c r="A583" s="4" t="s">
        <v>1160</v>
      </c>
      <c r="B583" s="4" t="s">
        <v>1247</v>
      </c>
      <c r="C583" s="6" t="s">
        <v>2317</v>
      </c>
      <c r="D583" s="5" t="s">
        <v>1248</v>
      </c>
      <c r="E583" s="6" t="s">
        <v>12</v>
      </c>
      <c r="F583" s="7">
        <v>70.290000000000006</v>
      </c>
      <c r="G583" s="4" t="str">
        <f t="shared" si="27"/>
        <v>Yes</v>
      </c>
      <c r="H583" s="6">
        <v>12.400000000000006</v>
      </c>
      <c r="I583" s="4" t="str">
        <f t="shared" si="28"/>
        <v>No</v>
      </c>
      <c r="J583" s="4" t="s">
        <v>7</v>
      </c>
      <c r="K583" s="4" t="str">
        <f t="shared" si="29"/>
        <v>No</v>
      </c>
    </row>
    <row r="584" spans="1:11" ht="15.75" x14ac:dyDescent="0.25">
      <c r="A584" s="4" t="s">
        <v>1160</v>
      </c>
      <c r="B584" s="4" t="s">
        <v>1175</v>
      </c>
      <c r="C584" s="6" t="s">
        <v>2317</v>
      </c>
      <c r="D584" s="5" t="s">
        <v>1176</v>
      </c>
      <c r="E584" s="6" t="s">
        <v>16</v>
      </c>
      <c r="F584" s="7">
        <v>83.07</v>
      </c>
      <c r="G584" s="4" t="str">
        <f t="shared" si="27"/>
        <v>Yes</v>
      </c>
      <c r="H584" s="6">
        <v>23.299999999999997</v>
      </c>
      <c r="I584" s="4" t="str">
        <f t="shared" si="28"/>
        <v>Yes</v>
      </c>
      <c r="J584" s="4" t="s">
        <v>24</v>
      </c>
      <c r="K584" s="4" t="str">
        <f t="shared" si="29"/>
        <v>No</v>
      </c>
    </row>
    <row r="585" spans="1:11" ht="15.75" x14ac:dyDescent="0.25">
      <c r="A585" s="4" t="s">
        <v>1160</v>
      </c>
      <c r="B585" s="4" t="s">
        <v>1177</v>
      </c>
      <c r="C585" s="6" t="s">
        <v>2318</v>
      </c>
      <c r="D585" s="5" t="s">
        <v>1178</v>
      </c>
      <c r="E585" s="6" t="s">
        <v>12</v>
      </c>
      <c r="F585" s="7">
        <v>69.34</v>
      </c>
      <c r="G585" s="4" t="str">
        <f t="shared" si="27"/>
        <v>No</v>
      </c>
      <c r="H585" s="6">
        <v>7.7999999999999972</v>
      </c>
      <c r="I585" s="4" t="str">
        <f t="shared" si="28"/>
        <v>No</v>
      </c>
      <c r="J585" s="4" t="s">
        <v>7</v>
      </c>
      <c r="K585" s="4" t="str">
        <f t="shared" si="29"/>
        <v>No</v>
      </c>
    </row>
    <row r="586" spans="1:11" ht="15.75" x14ac:dyDescent="0.25">
      <c r="A586" s="4" t="s">
        <v>1160</v>
      </c>
      <c r="B586" s="4" t="s">
        <v>1161</v>
      </c>
      <c r="C586" s="6" t="s">
        <v>2318</v>
      </c>
      <c r="D586" s="5" t="s">
        <v>1162</v>
      </c>
      <c r="E586" s="6" t="s">
        <v>6</v>
      </c>
      <c r="F586" s="7">
        <v>54.08</v>
      </c>
      <c r="G586" s="4" t="str">
        <f t="shared" si="27"/>
        <v>No</v>
      </c>
      <c r="H586" s="6">
        <v>7.5</v>
      </c>
      <c r="I586" s="4" t="str">
        <f t="shared" si="28"/>
        <v>No</v>
      </c>
      <c r="J586" s="4" t="s">
        <v>7</v>
      </c>
      <c r="K586" s="4" t="str">
        <f t="shared" si="29"/>
        <v>No</v>
      </c>
    </row>
    <row r="587" spans="1:11" ht="15.75" x14ac:dyDescent="0.25">
      <c r="A587" s="4" t="s">
        <v>1160</v>
      </c>
      <c r="B587" s="4" t="s">
        <v>1229</v>
      </c>
      <c r="C587" s="6" t="s">
        <v>2318</v>
      </c>
      <c r="D587" s="5" t="s">
        <v>1230</v>
      </c>
      <c r="E587" s="6" t="s">
        <v>16</v>
      </c>
      <c r="F587" s="7">
        <v>62.01</v>
      </c>
      <c r="G587" s="4" t="str">
        <f t="shared" si="27"/>
        <v>No</v>
      </c>
      <c r="H587" s="6">
        <v>7.0999999999999943</v>
      </c>
      <c r="I587" s="4" t="str">
        <f t="shared" si="28"/>
        <v>No</v>
      </c>
      <c r="J587" s="4" t="s">
        <v>7</v>
      </c>
      <c r="K587" s="4" t="str">
        <f t="shared" si="29"/>
        <v>No</v>
      </c>
    </row>
    <row r="588" spans="1:11" ht="15.75" x14ac:dyDescent="0.25">
      <c r="A588" s="4" t="s">
        <v>1160</v>
      </c>
      <c r="B588" s="4" t="s">
        <v>1239</v>
      </c>
      <c r="C588" s="6" t="s">
        <v>2318</v>
      </c>
      <c r="D588" s="5" t="s">
        <v>1240</v>
      </c>
      <c r="E588" s="6" t="s">
        <v>12</v>
      </c>
      <c r="F588" s="7">
        <v>63.51</v>
      </c>
      <c r="G588" s="4" t="str">
        <f t="shared" si="27"/>
        <v>No</v>
      </c>
      <c r="H588" s="6">
        <v>14.099999999999994</v>
      </c>
      <c r="I588" s="4" t="str">
        <f t="shared" si="28"/>
        <v>No</v>
      </c>
      <c r="J588" s="4" t="s">
        <v>7</v>
      </c>
      <c r="K588" s="4" t="str">
        <f t="shared" si="29"/>
        <v>No</v>
      </c>
    </row>
    <row r="589" spans="1:11" ht="15.75" x14ac:dyDescent="0.25">
      <c r="A589" s="4" t="s">
        <v>1160</v>
      </c>
      <c r="B589" s="4" t="s">
        <v>1215</v>
      </c>
      <c r="C589" s="6" t="s">
        <v>2318</v>
      </c>
      <c r="D589" s="5" t="s">
        <v>1216</v>
      </c>
      <c r="E589" s="6" t="s">
        <v>12</v>
      </c>
      <c r="F589" s="7">
        <v>56.58</v>
      </c>
      <c r="G589" s="4" t="str">
        <f t="shared" si="27"/>
        <v>No</v>
      </c>
      <c r="H589" s="6">
        <v>10</v>
      </c>
      <c r="I589" s="4" t="str">
        <f t="shared" si="28"/>
        <v>No</v>
      </c>
      <c r="J589" s="4" t="s">
        <v>7</v>
      </c>
      <c r="K589" s="4" t="str">
        <f t="shared" si="29"/>
        <v>No</v>
      </c>
    </row>
    <row r="590" spans="1:11" ht="15.75" x14ac:dyDescent="0.25">
      <c r="A590" s="4" t="s">
        <v>1160</v>
      </c>
      <c r="B590" s="4" t="s">
        <v>1221</v>
      </c>
      <c r="C590" s="6" t="s">
        <v>2318</v>
      </c>
      <c r="D590" s="5" t="s">
        <v>1222</v>
      </c>
      <c r="E590" s="6" t="s">
        <v>6</v>
      </c>
      <c r="F590" s="7">
        <v>51</v>
      </c>
      <c r="G590" s="4" t="str">
        <f t="shared" si="27"/>
        <v>No</v>
      </c>
      <c r="H590" s="6">
        <v>4.7999999999999972</v>
      </c>
      <c r="I590" s="4" t="str">
        <f t="shared" si="28"/>
        <v>No</v>
      </c>
      <c r="J590" s="4" t="s">
        <v>7</v>
      </c>
      <c r="K590" s="4" t="str">
        <f t="shared" si="29"/>
        <v>No</v>
      </c>
    </row>
    <row r="591" spans="1:11" ht="15.75" x14ac:dyDescent="0.25">
      <c r="A591" s="4" t="s">
        <v>1160</v>
      </c>
      <c r="B591" s="4" t="s">
        <v>1201</v>
      </c>
      <c r="C591" s="6" t="s">
        <v>2318</v>
      </c>
      <c r="D591" s="5" t="s">
        <v>1202</v>
      </c>
      <c r="E591" s="6" t="s">
        <v>12</v>
      </c>
      <c r="F591" s="7">
        <v>64.16</v>
      </c>
      <c r="G591" s="4" t="str">
        <f t="shared" si="27"/>
        <v>No</v>
      </c>
      <c r="H591" s="6">
        <v>12</v>
      </c>
      <c r="I591" s="4" t="str">
        <f t="shared" si="28"/>
        <v>No</v>
      </c>
      <c r="J591" s="4" t="s">
        <v>17</v>
      </c>
      <c r="K591" s="4" t="str">
        <f t="shared" si="29"/>
        <v>No</v>
      </c>
    </row>
    <row r="592" spans="1:11" ht="15.75" x14ac:dyDescent="0.25">
      <c r="A592" s="4" t="s">
        <v>1160</v>
      </c>
      <c r="B592" s="4" t="s">
        <v>1165</v>
      </c>
      <c r="C592" s="6" t="s">
        <v>2318</v>
      </c>
      <c r="D592" s="5" t="s">
        <v>1166</v>
      </c>
      <c r="E592" s="6" t="s">
        <v>6</v>
      </c>
      <c r="F592" s="7">
        <v>68.64</v>
      </c>
      <c r="G592" s="4" t="str">
        <f t="shared" si="27"/>
        <v>No</v>
      </c>
      <c r="H592" s="6">
        <v>12.599999999999994</v>
      </c>
      <c r="I592" s="4" t="str">
        <f t="shared" si="28"/>
        <v>No</v>
      </c>
      <c r="J592" s="4" t="s">
        <v>24</v>
      </c>
      <c r="K592" s="4" t="str">
        <f t="shared" si="29"/>
        <v>No</v>
      </c>
    </row>
    <row r="593" spans="1:11" ht="15.75" x14ac:dyDescent="0.25">
      <c r="A593" s="4" t="s">
        <v>1160</v>
      </c>
      <c r="B593" s="4" t="s">
        <v>1211</v>
      </c>
      <c r="C593" s="6" t="s">
        <v>2318</v>
      </c>
      <c r="D593" s="5" t="s">
        <v>1212</v>
      </c>
      <c r="E593" s="6" t="s">
        <v>12</v>
      </c>
      <c r="F593" s="7">
        <v>64.290000000000006</v>
      </c>
      <c r="G593" s="4" t="str">
        <f t="shared" si="27"/>
        <v>No</v>
      </c>
      <c r="H593" s="6">
        <v>11.099999999999994</v>
      </c>
      <c r="I593" s="4" t="str">
        <f t="shared" si="28"/>
        <v>No</v>
      </c>
      <c r="J593" s="4" t="s">
        <v>24</v>
      </c>
      <c r="K593" s="4" t="str">
        <f t="shared" si="29"/>
        <v>No</v>
      </c>
    </row>
    <row r="594" spans="1:11" ht="15.75" x14ac:dyDescent="0.25">
      <c r="A594" s="4" t="s">
        <v>1160</v>
      </c>
      <c r="B594" s="4" t="s">
        <v>1193</v>
      </c>
      <c r="C594" s="6" t="s">
        <v>2318</v>
      </c>
      <c r="D594" s="5" t="s">
        <v>1194</v>
      </c>
      <c r="E594" s="6" t="s">
        <v>12</v>
      </c>
      <c r="F594" s="7">
        <v>64.849999999999994</v>
      </c>
      <c r="G594" s="4" t="str">
        <f t="shared" si="27"/>
        <v>No</v>
      </c>
      <c r="H594" s="6">
        <v>9.2000000000000028</v>
      </c>
      <c r="I594" s="4" t="str">
        <f t="shared" si="28"/>
        <v>No</v>
      </c>
      <c r="J594" s="4" t="s">
        <v>17</v>
      </c>
      <c r="K594" s="4" t="str">
        <f t="shared" si="29"/>
        <v>No</v>
      </c>
    </row>
    <row r="595" spans="1:11" ht="15.75" x14ac:dyDescent="0.25">
      <c r="A595" s="4" t="s">
        <v>1160</v>
      </c>
      <c r="B595" s="4" t="s">
        <v>1199</v>
      </c>
      <c r="C595" s="6" t="s">
        <v>2318</v>
      </c>
      <c r="D595" s="5" t="s">
        <v>1200</v>
      </c>
      <c r="E595" s="6" t="s">
        <v>12</v>
      </c>
      <c r="F595" s="7">
        <v>69.41</v>
      </c>
      <c r="G595" s="4" t="str">
        <f t="shared" si="27"/>
        <v>No</v>
      </c>
      <c r="H595" s="6">
        <v>4.2000000000000028</v>
      </c>
      <c r="I595" s="4" t="str">
        <f t="shared" si="28"/>
        <v>No</v>
      </c>
      <c r="J595" s="4" t="s">
        <v>7</v>
      </c>
      <c r="K595" s="4" t="str">
        <f t="shared" si="29"/>
        <v>No</v>
      </c>
    </row>
    <row r="596" spans="1:11" ht="15.75" x14ac:dyDescent="0.25">
      <c r="A596" s="4" t="s">
        <v>1160</v>
      </c>
      <c r="B596" s="4" t="s">
        <v>1171</v>
      </c>
      <c r="C596" s="6" t="s">
        <v>2318</v>
      </c>
      <c r="D596" s="5" t="s">
        <v>1172</v>
      </c>
      <c r="E596" s="6" t="s">
        <v>6</v>
      </c>
      <c r="F596" s="7">
        <v>62.41</v>
      </c>
      <c r="G596" s="4" t="str">
        <f t="shared" si="27"/>
        <v>No</v>
      </c>
      <c r="H596" s="6">
        <v>9</v>
      </c>
      <c r="I596" s="4" t="str">
        <f t="shared" si="28"/>
        <v>No</v>
      </c>
      <c r="J596" s="4" t="s">
        <v>24</v>
      </c>
      <c r="K596" s="4" t="str">
        <f t="shared" si="29"/>
        <v>No</v>
      </c>
    </row>
    <row r="597" spans="1:11" ht="15.75" x14ac:dyDescent="0.25">
      <c r="A597" s="4" t="s">
        <v>1160</v>
      </c>
      <c r="B597" s="4" t="s">
        <v>1163</v>
      </c>
      <c r="C597" s="6" t="s">
        <v>2318</v>
      </c>
      <c r="D597" s="5" t="s">
        <v>1164</v>
      </c>
      <c r="E597" s="6" t="s">
        <v>6</v>
      </c>
      <c r="F597" s="7">
        <v>56.16</v>
      </c>
      <c r="G597" s="4" t="str">
        <f t="shared" si="27"/>
        <v>No</v>
      </c>
      <c r="H597" s="6">
        <v>12.5</v>
      </c>
      <c r="I597" s="4" t="str">
        <f t="shared" si="28"/>
        <v>No</v>
      </c>
      <c r="J597" s="4" t="s">
        <v>7</v>
      </c>
      <c r="K597" s="4" t="str">
        <f t="shared" si="29"/>
        <v>No</v>
      </c>
    </row>
    <row r="598" spans="1:11" ht="15.75" x14ac:dyDescent="0.25">
      <c r="A598" s="4" t="s">
        <v>1160</v>
      </c>
      <c r="B598" s="4" t="s">
        <v>1203</v>
      </c>
      <c r="C598" s="6" t="s">
        <v>2318</v>
      </c>
      <c r="D598" s="5" t="s">
        <v>1204</v>
      </c>
      <c r="E598" s="6" t="s">
        <v>16</v>
      </c>
      <c r="F598" s="7">
        <v>63.66</v>
      </c>
      <c r="G598" s="4" t="str">
        <f t="shared" si="27"/>
        <v>No</v>
      </c>
      <c r="H598" s="6">
        <v>9.0999999999999943</v>
      </c>
      <c r="I598" s="4" t="str">
        <f t="shared" si="28"/>
        <v>No</v>
      </c>
      <c r="J598" s="4" t="s">
        <v>17</v>
      </c>
      <c r="K598" s="4" t="str">
        <f t="shared" si="29"/>
        <v>No</v>
      </c>
    </row>
    <row r="599" spans="1:11" ht="15.75" x14ac:dyDescent="0.25">
      <c r="A599" s="4" t="s">
        <v>1160</v>
      </c>
      <c r="B599" s="4" t="s">
        <v>1233</v>
      </c>
      <c r="C599" s="6" t="s">
        <v>2318</v>
      </c>
      <c r="D599" s="5" t="s">
        <v>1234</v>
      </c>
      <c r="E599" s="6" t="s">
        <v>12</v>
      </c>
      <c r="F599" s="7">
        <v>38.39</v>
      </c>
      <c r="G599" s="4" t="str">
        <f t="shared" si="27"/>
        <v>No</v>
      </c>
      <c r="H599" s="6">
        <v>5.5</v>
      </c>
      <c r="I599" s="4" t="str">
        <f t="shared" si="28"/>
        <v>No</v>
      </c>
      <c r="J599" s="4" t="s">
        <v>17</v>
      </c>
      <c r="K599" s="4" t="str">
        <f t="shared" si="29"/>
        <v>No</v>
      </c>
    </row>
    <row r="600" spans="1:11" ht="15.75" x14ac:dyDescent="0.25">
      <c r="A600" s="4" t="s">
        <v>1160</v>
      </c>
      <c r="B600" s="4" t="s">
        <v>1245</v>
      </c>
      <c r="C600" s="6" t="s">
        <v>2318</v>
      </c>
      <c r="D600" s="5" t="s">
        <v>1246</v>
      </c>
      <c r="E600" s="6" t="s">
        <v>12</v>
      </c>
      <c r="F600" s="7">
        <v>62.56</v>
      </c>
      <c r="G600" s="4" t="str">
        <f t="shared" si="27"/>
        <v>No</v>
      </c>
      <c r="H600" s="6">
        <v>6.4000000000000057</v>
      </c>
      <c r="I600" s="4" t="str">
        <f t="shared" si="28"/>
        <v>No</v>
      </c>
      <c r="J600" s="4" t="s">
        <v>17</v>
      </c>
      <c r="K600" s="4" t="str">
        <f t="shared" si="29"/>
        <v>No</v>
      </c>
    </row>
    <row r="601" spans="1:11" ht="15.75" x14ac:dyDescent="0.25">
      <c r="A601" s="4" t="s">
        <v>1160</v>
      </c>
      <c r="B601" s="4" t="s">
        <v>1259</v>
      </c>
      <c r="C601" s="6" t="s">
        <v>2318</v>
      </c>
      <c r="D601" s="5" t="s">
        <v>1260</v>
      </c>
      <c r="E601" s="6" t="s">
        <v>12</v>
      </c>
      <c r="F601" s="7">
        <v>36.28</v>
      </c>
      <c r="G601" s="4" t="str">
        <f t="shared" si="27"/>
        <v>No</v>
      </c>
      <c r="H601" s="6">
        <v>12.799999999999997</v>
      </c>
      <c r="I601" s="4" t="str">
        <f t="shared" si="28"/>
        <v>No</v>
      </c>
      <c r="J601" s="4" t="s">
        <v>24</v>
      </c>
      <c r="K601" s="4" t="str">
        <f t="shared" si="29"/>
        <v>No</v>
      </c>
    </row>
    <row r="602" spans="1:11" ht="15.75" x14ac:dyDescent="0.25">
      <c r="A602" s="4" t="s">
        <v>1160</v>
      </c>
      <c r="B602" s="4" t="s">
        <v>1259</v>
      </c>
      <c r="C602" s="6" t="s">
        <v>2318</v>
      </c>
      <c r="D602" s="5" t="s">
        <v>1260</v>
      </c>
      <c r="E602" s="6" t="s">
        <v>16</v>
      </c>
      <c r="F602" s="7">
        <v>36.28</v>
      </c>
      <c r="G602" s="4" t="str">
        <f t="shared" si="27"/>
        <v>No</v>
      </c>
      <c r="H602" s="6">
        <v>12.799999999999997</v>
      </c>
      <c r="I602" s="4" t="str">
        <f t="shared" si="28"/>
        <v>No</v>
      </c>
      <c r="J602" s="4" t="s">
        <v>17</v>
      </c>
      <c r="K602" s="4" t="str">
        <f t="shared" si="29"/>
        <v>No</v>
      </c>
    </row>
    <row r="603" spans="1:11" ht="15.75" x14ac:dyDescent="0.25">
      <c r="A603" s="4" t="s">
        <v>1160</v>
      </c>
      <c r="B603" s="4" t="s">
        <v>1243</v>
      </c>
      <c r="C603" s="6" t="s">
        <v>2318</v>
      </c>
      <c r="D603" s="5" t="s">
        <v>1244</v>
      </c>
      <c r="E603" s="6" t="s">
        <v>12</v>
      </c>
      <c r="F603" s="7">
        <v>59.31</v>
      </c>
      <c r="G603" s="4" t="str">
        <f t="shared" si="27"/>
        <v>No</v>
      </c>
      <c r="H603" s="6">
        <v>7</v>
      </c>
      <c r="I603" s="4" t="str">
        <f t="shared" si="28"/>
        <v>No</v>
      </c>
      <c r="J603" s="4" t="s">
        <v>7</v>
      </c>
      <c r="K603" s="4" t="str">
        <f t="shared" si="29"/>
        <v>No</v>
      </c>
    </row>
    <row r="604" spans="1:11" ht="15.75" x14ac:dyDescent="0.25">
      <c r="A604" s="4" t="s">
        <v>1160</v>
      </c>
      <c r="B604" s="4" t="s">
        <v>1217</v>
      </c>
      <c r="C604" s="6" t="s">
        <v>2318</v>
      </c>
      <c r="D604" s="5" t="s">
        <v>1218</v>
      </c>
      <c r="E604" s="6" t="s">
        <v>12</v>
      </c>
      <c r="F604" s="7">
        <v>67.430000000000007</v>
      </c>
      <c r="G604" s="4" t="str">
        <f t="shared" si="27"/>
        <v>No</v>
      </c>
      <c r="H604" s="6">
        <v>14.900000000000006</v>
      </c>
      <c r="I604" s="4" t="str">
        <f t="shared" si="28"/>
        <v>No</v>
      </c>
      <c r="J604" s="4" t="s">
        <v>24</v>
      </c>
      <c r="K604" s="4" t="str">
        <f t="shared" si="29"/>
        <v>No</v>
      </c>
    </row>
    <row r="605" spans="1:11" ht="15.75" x14ac:dyDescent="0.25">
      <c r="A605" s="4" t="s">
        <v>1160</v>
      </c>
      <c r="B605" s="4" t="s">
        <v>1173</v>
      </c>
      <c r="C605" s="6" t="s">
        <v>2318</v>
      </c>
      <c r="D605" s="5" t="s">
        <v>1174</v>
      </c>
      <c r="E605" s="6" t="s">
        <v>6</v>
      </c>
      <c r="F605" s="7">
        <v>51.57</v>
      </c>
      <c r="G605" s="4" t="str">
        <f t="shared" si="27"/>
        <v>No</v>
      </c>
      <c r="H605" s="6">
        <v>8.2999999999999972</v>
      </c>
      <c r="I605" s="4" t="str">
        <f t="shared" si="28"/>
        <v>No</v>
      </c>
      <c r="J605" s="4" t="s">
        <v>7</v>
      </c>
      <c r="K605" s="4" t="str">
        <f t="shared" si="29"/>
        <v>No</v>
      </c>
    </row>
    <row r="606" spans="1:11" ht="15.75" x14ac:dyDescent="0.25">
      <c r="A606" s="4" t="s">
        <v>1160</v>
      </c>
      <c r="B606" s="4" t="s">
        <v>1251</v>
      </c>
      <c r="C606" s="6" t="s">
        <v>2318</v>
      </c>
      <c r="D606" s="5" t="s">
        <v>1252</v>
      </c>
      <c r="E606" s="6" t="s">
        <v>16</v>
      </c>
      <c r="F606" s="7">
        <v>58.86</v>
      </c>
      <c r="G606" s="4" t="str">
        <f t="shared" si="27"/>
        <v>No</v>
      </c>
      <c r="H606" s="6" t="s">
        <v>299</v>
      </c>
      <c r="I606" s="4" t="str">
        <f t="shared" si="28"/>
        <v>Yes</v>
      </c>
      <c r="J606" s="4" t="s">
        <v>17</v>
      </c>
      <c r="K606" s="4" t="str">
        <f t="shared" si="29"/>
        <v>No</v>
      </c>
    </row>
    <row r="607" spans="1:11" ht="15.75" x14ac:dyDescent="0.25">
      <c r="A607" s="4" t="s">
        <v>1160</v>
      </c>
      <c r="B607" s="4" t="s">
        <v>1195</v>
      </c>
      <c r="C607" s="6" t="s">
        <v>2318</v>
      </c>
      <c r="D607" s="5" t="s">
        <v>1196</v>
      </c>
      <c r="E607" s="6" t="s">
        <v>12</v>
      </c>
      <c r="F607" s="7">
        <v>54.82</v>
      </c>
      <c r="G607" s="4" t="str">
        <f t="shared" si="27"/>
        <v>No</v>
      </c>
      <c r="H607" s="6">
        <v>11.900000000000006</v>
      </c>
      <c r="I607" s="4" t="str">
        <f t="shared" si="28"/>
        <v>No</v>
      </c>
      <c r="J607" s="4" t="s">
        <v>7</v>
      </c>
      <c r="K607" s="4" t="str">
        <f t="shared" si="29"/>
        <v>No</v>
      </c>
    </row>
    <row r="608" spans="1:11" ht="15.75" x14ac:dyDescent="0.25">
      <c r="A608" s="4" t="s">
        <v>1160</v>
      </c>
      <c r="B608" s="4" t="s">
        <v>1231</v>
      </c>
      <c r="C608" s="6" t="s">
        <v>2318</v>
      </c>
      <c r="D608" s="5" t="s">
        <v>1232</v>
      </c>
      <c r="E608" s="6" t="s">
        <v>6</v>
      </c>
      <c r="F608" s="7">
        <v>48.67</v>
      </c>
      <c r="G608" s="4" t="str">
        <f t="shared" si="27"/>
        <v>No</v>
      </c>
      <c r="H608" s="6">
        <v>6.0999999999999943</v>
      </c>
      <c r="I608" s="4" t="str">
        <f t="shared" si="28"/>
        <v>No</v>
      </c>
      <c r="J608" s="4" t="s">
        <v>7</v>
      </c>
      <c r="K608" s="4" t="str">
        <f t="shared" si="29"/>
        <v>No</v>
      </c>
    </row>
    <row r="609" spans="1:11" ht="15.75" x14ac:dyDescent="0.25">
      <c r="A609" s="4" t="s">
        <v>1160</v>
      </c>
      <c r="B609" s="4" t="s">
        <v>1255</v>
      </c>
      <c r="C609" s="6" t="s">
        <v>2318</v>
      </c>
      <c r="D609" s="5" t="s">
        <v>1256</v>
      </c>
      <c r="E609" s="6" t="s">
        <v>12</v>
      </c>
      <c r="F609" s="7">
        <v>57.84</v>
      </c>
      <c r="G609" s="4" t="str">
        <f t="shared" si="27"/>
        <v>No</v>
      </c>
      <c r="H609" s="6" t="s">
        <v>299</v>
      </c>
      <c r="I609" s="4" t="str">
        <f t="shared" si="28"/>
        <v>Yes</v>
      </c>
      <c r="J609" s="4" t="s">
        <v>17</v>
      </c>
      <c r="K609" s="4" t="str">
        <f t="shared" si="29"/>
        <v>No</v>
      </c>
    </row>
    <row r="610" spans="1:11" ht="15.75" x14ac:dyDescent="0.25">
      <c r="A610" s="4" t="s">
        <v>1160</v>
      </c>
      <c r="B610" s="4" t="s">
        <v>1213</v>
      </c>
      <c r="C610" s="6" t="s">
        <v>2318</v>
      </c>
      <c r="D610" s="5" t="s">
        <v>1214</v>
      </c>
      <c r="E610" s="6" t="s">
        <v>16</v>
      </c>
      <c r="F610" s="7">
        <v>52.12</v>
      </c>
      <c r="G610" s="4" t="str">
        <f t="shared" si="27"/>
        <v>No</v>
      </c>
      <c r="H610" s="6">
        <v>17</v>
      </c>
      <c r="I610" s="4" t="str">
        <f t="shared" si="28"/>
        <v>No</v>
      </c>
      <c r="J610" s="4" t="s">
        <v>7</v>
      </c>
      <c r="K610" s="4" t="str">
        <f t="shared" si="29"/>
        <v>No</v>
      </c>
    </row>
    <row r="611" spans="1:11" ht="15.75" x14ac:dyDescent="0.25">
      <c r="A611" s="4" t="s">
        <v>1160</v>
      </c>
      <c r="B611" s="4" t="s">
        <v>1253</v>
      </c>
      <c r="C611" s="6" t="s">
        <v>2318</v>
      </c>
      <c r="D611" s="5" t="s">
        <v>1254</v>
      </c>
      <c r="E611" s="6" t="s">
        <v>16</v>
      </c>
      <c r="F611" s="7">
        <v>47.87</v>
      </c>
      <c r="G611" s="4" t="str">
        <f t="shared" si="27"/>
        <v>No</v>
      </c>
      <c r="H611" s="6" t="s">
        <v>299</v>
      </c>
      <c r="I611" s="4" t="str">
        <f t="shared" si="28"/>
        <v>Yes</v>
      </c>
      <c r="J611" s="4" t="s">
        <v>17</v>
      </c>
      <c r="K611" s="4" t="str">
        <f t="shared" si="29"/>
        <v>No</v>
      </c>
    </row>
    <row r="612" spans="1:11" ht="15.75" x14ac:dyDescent="0.25">
      <c r="A612" s="4" t="s">
        <v>1265</v>
      </c>
      <c r="B612" s="4" t="s">
        <v>1266</v>
      </c>
      <c r="C612" s="6" t="s">
        <v>2317</v>
      </c>
      <c r="D612" s="5" t="s">
        <v>1267</v>
      </c>
      <c r="E612" s="6" t="s">
        <v>12</v>
      </c>
      <c r="F612" s="7">
        <v>88.27</v>
      </c>
      <c r="G612" s="4" t="str">
        <f t="shared" si="27"/>
        <v>Yes</v>
      </c>
      <c r="H612" s="6">
        <v>23.5</v>
      </c>
      <c r="I612" s="4" t="str">
        <f t="shared" si="28"/>
        <v>Yes</v>
      </c>
      <c r="J612" s="4" t="s">
        <v>61</v>
      </c>
      <c r="K612" s="4" t="str">
        <f t="shared" si="29"/>
        <v>Yes</v>
      </c>
    </row>
    <row r="613" spans="1:11" ht="15.75" x14ac:dyDescent="0.25">
      <c r="A613" s="4" t="s">
        <v>1265</v>
      </c>
      <c r="B613" s="4" t="s">
        <v>1270</v>
      </c>
      <c r="C613" s="6" t="s">
        <v>2317</v>
      </c>
      <c r="D613" s="5" t="s">
        <v>1271</v>
      </c>
      <c r="E613" s="6" t="s">
        <v>16</v>
      </c>
      <c r="F613" s="7">
        <v>88.45</v>
      </c>
      <c r="G613" s="4" t="str">
        <f t="shared" si="27"/>
        <v>Yes</v>
      </c>
      <c r="H613" s="6">
        <v>23.200000000000003</v>
      </c>
      <c r="I613" s="4" t="str">
        <f t="shared" si="28"/>
        <v>Yes</v>
      </c>
      <c r="J613" s="4" t="s">
        <v>24</v>
      </c>
      <c r="K613" s="4" t="str">
        <f t="shared" si="29"/>
        <v>No</v>
      </c>
    </row>
    <row r="614" spans="1:11" ht="15.75" x14ac:dyDescent="0.25">
      <c r="A614" s="4" t="s">
        <v>1265</v>
      </c>
      <c r="B614" s="4" t="s">
        <v>1268</v>
      </c>
      <c r="C614" s="6" t="s">
        <v>2317</v>
      </c>
      <c r="D614" s="5" t="s">
        <v>1269</v>
      </c>
      <c r="E614" s="6" t="s">
        <v>12</v>
      </c>
      <c r="F614" s="7">
        <v>89.19</v>
      </c>
      <c r="G614" s="4" t="str">
        <f t="shared" si="27"/>
        <v>Yes</v>
      </c>
      <c r="H614" s="6">
        <v>29.200000000000003</v>
      </c>
      <c r="I614" s="4" t="str">
        <f t="shared" si="28"/>
        <v>Yes</v>
      </c>
      <c r="J614" s="4" t="s">
        <v>24</v>
      </c>
      <c r="K614" s="4" t="str">
        <f t="shared" si="29"/>
        <v>No</v>
      </c>
    </row>
    <row r="615" spans="1:11" ht="15.75" x14ac:dyDescent="0.25">
      <c r="A615" s="4" t="s">
        <v>1265</v>
      </c>
      <c r="B615" s="4" t="s">
        <v>1272</v>
      </c>
      <c r="C615" s="6" t="s">
        <v>2317</v>
      </c>
      <c r="D615" s="5" t="s">
        <v>1273</v>
      </c>
      <c r="E615" s="6" t="s">
        <v>6</v>
      </c>
      <c r="F615" s="7">
        <v>83.19</v>
      </c>
      <c r="G615" s="4" t="str">
        <f t="shared" si="27"/>
        <v>Yes</v>
      </c>
      <c r="H615" s="6">
        <v>17.599999999999994</v>
      </c>
      <c r="I615" s="4" t="str">
        <f t="shared" si="28"/>
        <v>No</v>
      </c>
      <c r="J615" s="4" t="s">
        <v>61</v>
      </c>
      <c r="K615" s="4" t="str">
        <f t="shared" si="29"/>
        <v>Yes</v>
      </c>
    </row>
    <row r="616" spans="1:11" ht="15.75" x14ac:dyDescent="0.25">
      <c r="A616" s="4" t="s">
        <v>1274</v>
      </c>
      <c r="B616" s="4" t="s">
        <v>1283</v>
      </c>
      <c r="C616" s="6" t="s">
        <v>2317</v>
      </c>
      <c r="D616" s="5" t="s">
        <v>1284</v>
      </c>
      <c r="E616" s="6" t="s">
        <v>12</v>
      </c>
      <c r="F616" s="7">
        <v>79.819999999999993</v>
      </c>
      <c r="G616" s="4" t="str">
        <f t="shared" si="27"/>
        <v>Yes</v>
      </c>
      <c r="H616" s="6">
        <v>34.700000000000003</v>
      </c>
      <c r="I616" s="4" t="str">
        <f t="shared" si="28"/>
        <v>Yes</v>
      </c>
      <c r="J616" s="4" t="s">
        <v>24</v>
      </c>
      <c r="K616" s="4" t="str">
        <f t="shared" si="29"/>
        <v>No</v>
      </c>
    </row>
    <row r="617" spans="1:11" ht="15.75" x14ac:dyDescent="0.25">
      <c r="A617" s="4" t="s">
        <v>1274</v>
      </c>
      <c r="B617" s="4" t="s">
        <v>1291</v>
      </c>
      <c r="C617" s="6" t="s">
        <v>2317</v>
      </c>
      <c r="D617" s="5" t="s">
        <v>1292</v>
      </c>
      <c r="E617" s="6" t="s">
        <v>12</v>
      </c>
      <c r="F617" s="7">
        <v>55.73</v>
      </c>
      <c r="G617" s="4" t="str">
        <f t="shared" si="27"/>
        <v>No</v>
      </c>
      <c r="H617" s="6">
        <v>14.900000000000006</v>
      </c>
      <c r="I617" s="4" t="str">
        <f t="shared" si="28"/>
        <v>No</v>
      </c>
      <c r="J617" s="4" t="s">
        <v>13</v>
      </c>
      <c r="K617" s="4" t="str">
        <f t="shared" si="29"/>
        <v>Yes</v>
      </c>
    </row>
    <row r="618" spans="1:11" ht="15.75" x14ac:dyDescent="0.25">
      <c r="A618" s="4" t="s">
        <v>1274</v>
      </c>
      <c r="B618" s="4" t="s">
        <v>1287</v>
      </c>
      <c r="C618" s="6" t="s">
        <v>2317</v>
      </c>
      <c r="D618" s="5" t="s">
        <v>1288</v>
      </c>
      <c r="E618" s="6" t="s">
        <v>12</v>
      </c>
      <c r="F618" s="7">
        <v>81.3</v>
      </c>
      <c r="G618" s="4" t="str">
        <f t="shared" si="27"/>
        <v>Yes</v>
      </c>
      <c r="H618" s="6">
        <v>16.599999999999994</v>
      </c>
      <c r="I618" s="4" t="str">
        <f t="shared" si="28"/>
        <v>No</v>
      </c>
      <c r="J618" s="4" t="s">
        <v>13</v>
      </c>
      <c r="K618" s="4" t="str">
        <f t="shared" si="29"/>
        <v>Yes</v>
      </c>
    </row>
    <row r="619" spans="1:11" ht="15.75" x14ac:dyDescent="0.25">
      <c r="A619" s="4" t="s">
        <v>1274</v>
      </c>
      <c r="B619" s="4" t="s">
        <v>1304</v>
      </c>
      <c r="C619" s="6" t="s">
        <v>2317</v>
      </c>
      <c r="D619" s="5" t="s">
        <v>1305</v>
      </c>
      <c r="E619" s="6" t="s">
        <v>16</v>
      </c>
      <c r="F619" s="7">
        <v>55.27</v>
      </c>
      <c r="G619" s="4" t="str">
        <f t="shared" si="27"/>
        <v>No</v>
      </c>
      <c r="H619" s="6">
        <v>13</v>
      </c>
      <c r="I619" s="4" t="str">
        <f t="shared" si="28"/>
        <v>No</v>
      </c>
      <c r="J619" s="4" t="s">
        <v>13</v>
      </c>
      <c r="K619" s="4" t="str">
        <f t="shared" si="29"/>
        <v>Yes</v>
      </c>
    </row>
    <row r="620" spans="1:11" ht="15.75" x14ac:dyDescent="0.25">
      <c r="A620" s="4" t="s">
        <v>1274</v>
      </c>
      <c r="B620" s="4" t="s">
        <v>195</v>
      </c>
      <c r="C620" s="6" t="s">
        <v>2317</v>
      </c>
      <c r="D620" s="5" t="s">
        <v>1297</v>
      </c>
      <c r="E620" s="6" t="s">
        <v>12</v>
      </c>
      <c r="F620" s="7">
        <v>76.040000000000006</v>
      </c>
      <c r="G620" s="4" t="str">
        <f t="shared" si="27"/>
        <v>Yes</v>
      </c>
      <c r="H620" s="6">
        <v>11.5</v>
      </c>
      <c r="I620" s="4" t="str">
        <f t="shared" si="28"/>
        <v>No</v>
      </c>
      <c r="J620" s="4" t="s">
        <v>24</v>
      </c>
      <c r="K620" s="4" t="str">
        <f t="shared" si="29"/>
        <v>No</v>
      </c>
    </row>
    <row r="621" spans="1:11" ht="15.75" x14ac:dyDescent="0.25">
      <c r="A621" s="4" t="s">
        <v>1274</v>
      </c>
      <c r="B621" s="4" t="s">
        <v>1298</v>
      </c>
      <c r="C621" s="6" t="s">
        <v>2317</v>
      </c>
      <c r="D621" s="5" t="s">
        <v>1299</v>
      </c>
      <c r="E621" s="6" t="s">
        <v>12</v>
      </c>
      <c r="F621" s="7">
        <v>70.59</v>
      </c>
      <c r="G621" s="4" t="str">
        <f t="shared" si="27"/>
        <v>Yes</v>
      </c>
      <c r="H621" s="6">
        <v>16.700000000000003</v>
      </c>
      <c r="I621" s="4" t="str">
        <f t="shared" si="28"/>
        <v>No</v>
      </c>
      <c r="J621" s="4" t="s">
        <v>7</v>
      </c>
      <c r="K621" s="4" t="str">
        <f t="shared" si="29"/>
        <v>No</v>
      </c>
    </row>
    <row r="622" spans="1:11" ht="15.75" x14ac:dyDescent="0.25">
      <c r="A622" s="4" t="s">
        <v>1274</v>
      </c>
      <c r="B622" s="4" t="s">
        <v>1308</v>
      </c>
      <c r="C622" s="6" t="s">
        <v>2317</v>
      </c>
      <c r="D622" s="5" t="s">
        <v>1309</v>
      </c>
      <c r="E622" s="6" t="s">
        <v>16</v>
      </c>
      <c r="F622" s="7">
        <v>67.42</v>
      </c>
      <c r="G622" s="4" t="str">
        <f t="shared" si="27"/>
        <v>No</v>
      </c>
      <c r="H622" s="6">
        <v>20.099999999999994</v>
      </c>
      <c r="I622" s="4" t="str">
        <f t="shared" si="28"/>
        <v>Yes</v>
      </c>
      <c r="J622" s="4" t="s">
        <v>7</v>
      </c>
      <c r="K622" s="4" t="str">
        <f t="shared" si="29"/>
        <v>No</v>
      </c>
    </row>
    <row r="623" spans="1:11" ht="15.75" x14ac:dyDescent="0.25">
      <c r="A623" s="4" t="s">
        <v>1274</v>
      </c>
      <c r="B623" s="4" t="s">
        <v>1302</v>
      </c>
      <c r="C623" s="6" t="s">
        <v>2317</v>
      </c>
      <c r="D623" s="5" t="s">
        <v>1303</v>
      </c>
      <c r="E623" s="6" t="s">
        <v>12</v>
      </c>
      <c r="F623" s="7">
        <v>54.56</v>
      </c>
      <c r="G623" s="4" t="str">
        <f t="shared" si="27"/>
        <v>No</v>
      </c>
      <c r="H623" s="6">
        <v>13.599999999999994</v>
      </c>
      <c r="I623" s="4" t="str">
        <f t="shared" si="28"/>
        <v>No</v>
      </c>
      <c r="J623" s="4" t="s">
        <v>61</v>
      </c>
      <c r="K623" s="4" t="str">
        <f t="shared" si="29"/>
        <v>Yes</v>
      </c>
    </row>
    <row r="624" spans="1:11" ht="15.75" x14ac:dyDescent="0.25">
      <c r="A624" s="4" t="s">
        <v>1274</v>
      </c>
      <c r="B624" s="4" t="s">
        <v>1281</v>
      </c>
      <c r="C624" s="6" t="s">
        <v>2318</v>
      </c>
      <c r="D624" s="5" t="s">
        <v>1282</v>
      </c>
      <c r="E624" s="6" t="s">
        <v>12</v>
      </c>
      <c r="F624" s="7">
        <v>67.87</v>
      </c>
      <c r="G624" s="4" t="str">
        <f t="shared" si="27"/>
        <v>No</v>
      </c>
      <c r="H624" s="6">
        <v>13.200000000000003</v>
      </c>
      <c r="I624" s="4" t="str">
        <f t="shared" si="28"/>
        <v>No</v>
      </c>
      <c r="J624" s="4" t="s">
        <v>24</v>
      </c>
      <c r="K624" s="4" t="str">
        <f t="shared" si="29"/>
        <v>No</v>
      </c>
    </row>
    <row r="625" spans="1:11" ht="15.75" x14ac:dyDescent="0.25">
      <c r="A625" s="4" t="s">
        <v>1274</v>
      </c>
      <c r="B625" s="4" t="s">
        <v>1285</v>
      </c>
      <c r="C625" s="6" t="s">
        <v>2318</v>
      </c>
      <c r="D625" s="5" t="s">
        <v>1286</v>
      </c>
      <c r="E625" s="6" t="s">
        <v>12</v>
      </c>
      <c r="F625" s="7">
        <v>63.06</v>
      </c>
      <c r="G625" s="4" t="str">
        <f t="shared" si="27"/>
        <v>No</v>
      </c>
      <c r="H625" s="6">
        <v>6.7000000000000028</v>
      </c>
      <c r="I625" s="4" t="str">
        <f t="shared" si="28"/>
        <v>No</v>
      </c>
      <c r="J625" s="4" t="s">
        <v>24</v>
      </c>
      <c r="K625" s="4" t="str">
        <f t="shared" si="29"/>
        <v>No</v>
      </c>
    </row>
    <row r="626" spans="1:11" ht="15.75" x14ac:dyDescent="0.25">
      <c r="A626" s="4" t="s">
        <v>1274</v>
      </c>
      <c r="B626" s="4" t="s">
        <v>1277</v>
      </c>
      <c r="C626" s="6" t="s">
        <v>2318</v>
      </c>
      <c r="D626" s="5" t="s">
        <v>1278</v>
      </c>
      <c r="E626" s="6" t="s">
        <v>6</v>
      </c>
      <c r="F626" s="7">
        <v>58.35</v>
      </c>
      <c r="G626" s="4" t="str">
        <f t="shared" si="27"/>
        <v>No</v>
      </c>
      <c r="H626" s="6">
        <v>13.200000000000003</v>
      </c>
      <c r="I626" s="4" t="str">
        <f t="shared" si="28"/>
        <v>No</v>
      </c>
      <c r="J626" s="4" t="s">
        <v>7</v>
      </c>
      <c r="K626" s="4" t="str">
        <f t="shared" si="29"/>
        <v>No</v>
      </c>
    </row>
    <row r="627" spans="1:11" ht="15.75" x14ac:dyDescent="0.25">
      <c r="A627" s="4" t="s">
        <v>1274</v>
      </c>
      <c r="B627" s="4" t="s">
        <v>1289</v>
      </c>
      <c r="C627" s="6" t="s">
        <v>2318</v>
      </c>
      <c r="D627" s="5" t="s">
        <v>1290</v>
      </c>
      <c r="E627" s="6" t="s">
        <v>16</v>
      </c>
      <c r="F627" s="7">
        <v>63.98</v>
      </c>
      <c r="G627" s="4" t="str">
        <f t="shared" si="27"/>
        <v>No</v>
      </c>
      <c r="H627" s="6">
        <v>15</v>
      </c>
      <c r="I627" s="4" t="str">
        <f t="shared" si="28"/>
        <v>No</v>
      </c>
      <c r="J627" s="4" t="s">
        <v>24</v>
      </c>
      <c r="K627" s="4" t="str">
        <f t="shared" si="29"/>
        <v>No</v>
      </c>
    </row>
    <row r="628" spans="1:11" ht="15.75" x14ac:dyDescent="0.25">
      <c r="A628" s="4" t="s">
        <v>1274</v>
      </c>
      <c r="B628" s="4" t="s">
        <v>1306</v>
      </c>
      <c r="C628" s="6" t="s">
        <v>2318</v>
      </c>
      <c r="D628" s="5" t="s">
        <v>1307</v>
      </c>
      <c r="E628" s="6" t="s">
        <v>12</v>
      </c>
      <c r="F628" s="7">
        <v>61.64</v>
      </c>
      <c r="G628" s="4" t="str">
        <f t="shared" si="27"/>
        <v>No</v>
      </c>
      <c r="H628" s="6">
        <v>11.200000000000003</v>
      </c>
      <c r="I628" s="4" t="str">
        <f t="shared" si="28"/>
        <v>No</v>
      </c>
      <c r="J628" s="4" t="s">
        <v>24</v>
      </c>
      <c r="K628" s="4" t="str">
        <f t="shared" si="29"/>
        <v>No</v>
      </c>
    </row>
    <row r="629" spans="1:11" ht="15.75" x14ac:dyDescent="0.25">
      <c r="A629" s="4" t="s">
        <v>1274</v>
      </c>
      <c r="B629" s="4" t="s">
        <v>1295</v>
      </c>
      <c r="C629" s="6" t="s">
        <v>2318</v>
      </c>
      <c r="D629" s="5" t="s">
        <v>1296</v>
      </c>
      <c r="E629" s="6" t="s">
        <v>12</v>
      </c>
      <c r="F629" s="7">
        <v>58.29</v>
      </c>
      <c r="G629" s="4" t="str">
        <f t="shared" si="27"/>
        <v>No</v>
      </c>
      <c r="H629" s="6">
        <v>9.9000000000000057</v>
      </c>
      <c r="I629" s="4" t="str">
        <f t="shared" si="28"/>
        <v>No</v>
      </c>
      <c r="J629" s="4" t="s">
        <v>24</v>
      </c>
      <c r="K629" s="4" t="str">
        <f t="shared" si="29"/>
        <v>No</v>
      </c>
    </row>
    <row r="630" spans="1:11" ht="15.75" x14ac:dyDescent="0.25">
      <c r="A630" s="4" t="s">
        <v>1274</v>
      </c>
      <c r="B630" s="4" t="s">
        <v>1279</v>
      </c>
      <c r="C630" s="6" t="s">
        <v>2318</v>
      </c>
      <c r="D630" s="5" t="s">
        <v>1280</v>
      </c>
      <c r="E630" s="6" t="s">
        <v>6</v>
      </c>
      <c r="F630" s="7">
        <v>44.63</v>
      </c>
      <c r="G630" s="4" t="str">
        <f t="shared" si="27"/>
        <v>No</v>
      </c>
      <c r="H630" s="6">
        <v>9</v>
      </c>
      <c r="I630" s="4" t="str">
        <f t="shared" si="28"/>
        <v>No</v>
      </c>
      <c r="J630" s="4" t="s">
        <v>7</v>
      </c>
      <c r="K630" s="4" t="str">
        <f t="shared" si="29"/>
        <v>No</v>
      </c>
    </row>
    <row r="631" spans="1:11" ht="15.75" x14ac:dyDescent="0.25">
      <c r="A631" s="4" t="s">
        <v>1274</v>
      </c>
      <c r="B631" s="4" t="s">
        <v>1293</v>
      </c>
      <c r="C631" s="6" t="s">
        <v>2318</v>
      </c>
      <c r="D631" s="5" t="s">
        <v>1294</v>
      </c>
      <c r="E631" s="6" t="s">
        <v>16</v>
      </c>
      <c r="F631" s="7">
        <v>45.05</v>
      </c>
      <c r="G631" s="4" t="str">
        <f t="shared" si="27"/>
        <v>No</v>
      </c>
      <c r="H631" s="6">
        <v>17.400000000000006</v>
      </c>
      <c r="I631" s="4" t="str">
        <f t="shared" si="28"/>
        <v>No</v>
      </c>
      <c r="J631" s="4" t="s">
        <v>7</v>
      </c>
      <c r="K631" s="4" t="str">
        <f t="shared" si="29"/>
        <v>No</v>
      </c>
    </row>
    <row r="632" spans="1:11" ht="15.75" x14ac:dyDescent="0.25">
      <c r="A632" s="4" t="s">
        <v>1274</v>
      </c>
      <c r="B632" s="4" t="s">
        <v>1275</v>
      </c>
      <c r="C632" s="6" t="s">
        <v>2318</v>
      </c>
      <c r="D632" s="5" t="s">
        <v>1276</v>
      </c>
      <c r="E632" s="6" t="s">
        <v>6</v>
      </c>
      <c r="F632" s="7">
        <v>65.03</v>
      </c>
      <c r="G632" s="4" t="str">
        <f t="shared" si="27"/>
        <v>No</v>
      </c>
      <c r="H632" s="6">
        <v>14.400000000000006</v>
      </c>
      <c r="I632" s="4" t="str">
        <f t="shared" si="28"/>
        <v>No</v>
      </c>
      <c r="J632" s="4" t="s">
        <v>24</v>
      </c>
      <c r="K632" s="4" t="str">
        <f t="shared" si="29"/>
        <v>No</v>
      </c>
    </row>
    <row r="633" spans="1:11" ht="15.75" x14ac:dyDescent="0.25">
      <c r="A633" s="4" t="s">
        <v>1274</v>
      </c>
      <c r="B633" s="4" t="s">
        <v>1300</v>
      </c>
      <c r="C633" s="6" t="s">
        <v>2318</v>
      </c>
      <c r="D633" s="5" t="s">
        <v>1301</v>
      </c>
      <c r="E633" s="6" t="s">
        <v>12</v>
      </c>
      <c r="F633" s="7">
        <v>61.82</v>
      </c>
      <c r="G633" s="4" t="str">
        <f t="shared" si="27"/>
        <v>No</v>
      </c>
      <c r="H633" s="6">
        <v>18.299999999999997</v>
      </c>
      <c r="I633" s="4" t="str">
        <f t="shared" si="28"/>
        <v>No</v>
      </c>
      <c r="J633" s="4" t="s">
        <v>24</v>
      </c>
      <c r="K633" s="4" t="str">
        <f t="shared" si="29"/>
        <v>No</v>
      </c>
    </row>
    <row r="634" spans="1:11" ht="15.75" x14ac:dyDescent="0.25">
      <c r="A634" s="4" t="s">
        <v>1310</v>
      </c>
      <c r="B634" s="4" t="s">
        <v>1313</v>
      </c>
      <c r="C634" s="6" t="s">
        <v>2317</v>
      </c>
      <c r="D634" s="5" t="s">
        <v>1314</v>
      </c>
      <c r="E634" s="6" t="s">
        <v>16</v>
      </c>
      <c r="F634" s="7">
        <v>74.59</v>
      </c>
      <c r="G634" s="4" t="str">
        <f t="shared" si="27"/>
        <v>Yes</v>
      </c>
      <c r="H634" s="6">
        <v>22.400000000000006</v>
      </c>
      <c r="I634" s="4" t="str">
        <f t="shared" si="28"/>
        <v>Yes</v>
      </c>
      <c r="J634" s="4" t="s">
        <v>7</v>
      </c>
      <c r="K634" s="4" t="str">
        <f t="shared" si="29"/>
        <v>No</v>
      </c>
    </row>
    <row r="635" spans="1:11" ht="15.75" x14ac:dyDescent="0.25">
      <c r="A635" s="4" t="s">
        <v>1310</v>
      </c>
      <c r="B635" s="4" t="s">
        <v>1323</v>
      </c>
      <c r="C635" s="6" t="s">
        <v>2317</v>
      </c>
      <c r="D635" s="5" t="s">
        <v>1324</v>
      </c>
      <c r="E635" s="6" t="s">
        <v>12</v>
      </c>
      <c r="F635" s="7">
        <v>94.57</v>
      </c>
      <c r="G635" s="4" t="str">
        <f t="shared" si="27"/>
        <v>Yes</v>
      </c>
      <c r="H635" s="6">
        <v>21.799999999999997</v>
      </c>
      <c r="I635" s="4" t="str">
        <f t="shared" si="28"/>
        <v>Yes</v>
      </c>
      <c r="J635" s="4" t="s">
        <v>13</v>
      </c>
      <c r="K635" s="4" t="str">
        <f t="shared" si="29"/>
        <v>Yes</v>
      </c>
    </row>
    <row r="636" spans="1:11" ht="15.75" x14ac:dyDescent="0.25">
      <c r="A636" s="4" t="s">
        <v>1310</v>
      </c>
      <c r="B636" s="4" t="s">
        <v>1343</v>
      </c>
      <c r="C636" s="6" t="s">
        <v>2317</v>
      </c>
      <c r="D636" s="5" t="s">
        <v>1344</v>
      </c>
      <c r="E636" s="6" t="s">
        <v>16</v>
      </c>
      <c r="F636" s="7">
        <v>54.85</v>
      </c>
      <c r="G636" s="4" t="str">
        <f t="shared" si="27"/>
        <v>No</v>
      </c>
      <c r="H636" s="6">
        <v>7.7000000000000028</v>
      </c>
      <c r="I636" s="4" t="str">
        <f t="shared" si="28"/>
        <v>No</v>
      </c>
      <c r="J636" s="4" t="s">
        <v>13</v>
      </c>
      <c r="K636" s="4" t="str">
        <f t="shared" si="29"/>
        <v>Yes</v>
      </c>
    </row>
    <row r="637" spans="1:11" ht="15.75" x14ac:dyDescent="0.25">
      <c r="A637" s="4" t="s">
        <v>1310</v>
      </c>
      <c r="B637" s="4" t="s">
        <v>1329</v>
      </c>
      <c r="C637" s="6" t="s">
        <v>2317</v>
      </c>
      <c r="D637" s="5" t="s">
        <v>1330</v>
      </c>
      <c r="E637" s="6" t="s">
        <v>12</v>
      </c>
      <c r="F637" s="7">
        <v>93.81</v>
      </c>
      <c r="G637" s="4" t="str">
        <f t="shared" si="27"/>
        <v>Yes</v>
      </c>
      <c r="H637" s="6">
        <v>32.700000000000003</v>
      </c>
      <c r="I637" s="4" t="str">
        <f t="shared" si="28"/>
        <v>Yes</v>
      </c>
      <c r="J637" s="4" t="s">
        <v>13</v>
      </c>
      <c r="K637" s="4" t="str">
        <f t="shared" si="29"/>
        <v>Yes</v>
      </c>
    </row>
    <row r="638" spans="1:11" ht="15.75" x14ac:dyDescent="0.25">
      <c r="A638" s="4" t="s">
        <v>1310</v>
      </c>
      <c r="B638" s="4" t="s">
        <v>1349</v>
      </c>
      <c r="C638" s="6" t="s">
        <v>2317</v>
      </c>
      <c r="D638" s="5" t="s">
        <v>1350</v>
      </c>
      <c r="E638" s="6" t="s">
        <v>12</v>
      </c>
      <c r="F638" s="7">
        <v>37.96</v>
      </c>
      <c r="G638" s="4" t="str">
        <f t="shared" si="27"/>
        <v>No</v>
      </c>
      <c r="H638" s="6">
        <v>43</v>
      </c>
      <c r="I638" s="4" t="str">
        <f t="shared" si="28"/>
        <v>Yes</v>
      </c>
      <c r="J638" s="4" t="s">
        <v>7</v>
      </c>
      <c r="K638" s="4" t="str">
        <f t="shared" si="29"/>
        <v>No</v>
      </c>
    </row>
    <row r="639" spans="1:11" ht="15.75" x14ac:dyDescent="0.25">
      <c r="A639" s="4" t="s">
        <v>1310</v>
      </c>
      <c r="B639" s="4" t="s">
        <v>1331</v>
      </c>
      <c r="C639" s="6" t="s">
        <v>2317</v>
      </c>
      <c r="D639" s="5" t="s">
        <v>1332</v>
      </c>
      <c r="E639" s="6" t="s">
        <v>12</v>
      </c>
      <c r="F639" s="7">
        <v>87.5</v>
      </c>
      <c r="G639" s="4" t="str">
        <f t="shared" si="27"/>
        <v>Yes</v>
      </c>
      <c r="H639" s="6">
        <v>15.700000000000003</v>
      </c>
      <c r="I639" s="4" t="str">
        <f t="shared" si="28"/>
        <v>No</v>
      </c>
      <c r="J639" s="4" t="s">
        <v>24</v>
      </c>
      <c r="K639" s="4" t="str">
        <f t="shared" si="29"/>
        <v>No</v>
      </c>
    </row>
    <row r="640" spans="1:11" ht="15.75" x14ac:dyDescent="0.25">
      <c r="A640" s="4" t="s">
        <v>1310</v>
      </c>
      <c r="B640" s="4" t="s">
        <v>1333</v>
      </c>
      <c r="C640" s="6" t="s">
        <v>2317</v>
      </c>
      <c r="D640" s="5" t="s">
        <v>1334</v>
      </c>
      <c r="E640" s="6" t="s">
        <v>12</v>
      </c>
      <c r="F640" s="7">
        <v>67.97</v>
      </c>
      <c r="G640" s="4" t="str">
        <f t="shared" si="27"/>
        <v>No</v>
      </c>
      <c r="H640" s="6">
        <v>16.700000000000003</v>
      </c>
      <c r="I640" s="4" t="str">
        <f t="shared" si="28"/>
        <v>No</v>
      </c>
      <c r="J640" s="4" t="s">
        <v>13</v>
      </c>
      <c r="K640" s="4" t="str">
        <f t="shared" si="29"/>
        <v>Yes</v>
      </c>
    </row>
    <row r="641" spans="1:11" ht="15.75" x14ac:dyDescent="0.25">
      <c r="A641" s="4" t="s">
        <v>1310</v>
      </c>
      <c r="B641" s="4" t="s">
        <v>1337</v>
      </c>
      <c r="C641" s="6" t="s">
        <v>2317</v>
      </c>
      <c r="D641" s="5" t="s">
        <v>1338</v>
      </c>
      <c r="E641" s="6" t="s">
        <v>12</v>
      </c>
      <c r="F641" s="7">
        <v>78.150000000000006</v>
      </c>
      <c r="G641" s="4" t="str">
        <f t="shared" si="27"/>
        <v>Yes</v>
      </c>
      <c r="H641" s="6">
        <v>9</v>
      </c>
      <c r="I641" s="4" t="str">
        <f t="shared" si="28"/>
        <v>No</v>
      </c>
      <c r="J641" s="4" t="s">
        <v>24</v>
      </c>
      <c r="K641" s="4" t="str">
        <f t="shared" si="29"/>
        <v>No</v>
      </c>
    </row>
    <row r="642" spans="1:11" ht="15.75" x14ac:dyDescent="0.25">
      <c r="A642" s="4" t="s">
        <v>1310</v>
      </c>
      <c r="B642" s="4" t="s">
        <v>1319</v>
      </c>
      <c r="C642" s="6" t="s">
        <v>2317</v>
      </c>
      <c r="D642" s="5" t="s">
        <v>1320</v>
      </c>
      <c r="E642" s="6" t="s">
        <v>6</v>
      </c>
      <c r="F642" s="7">
        <v>73.05</v>
      </c>
      <c r="G642" s="4" t="str">
        <f t="shared" si="27"/>
        <v>Yes</v>
      </c>
      <c r="H642" s="6">
        <v>9</v>
      </c>
      <c r="I642" s="4" t="str">
        <f t="shared" si="28"/>
        <v>No</v>
      </c>
      <c r="J642" s="4" t="s">
        <v>13</v>
      </c>
      <c r="K642" s="4" t="str">
        <f t="shared" si="29"/>
        <v>Yes</v>
      </c>
    </row>
    <row r="643" spans="1:11" ht="15.75" x14ac:dyDescent="0.25">
      <c r="A643" s="4" t="s">
        <v>1310</v>
      </c>
      <c r="B643" s="4" t="s">
        <v>1339</v>
      </c>
      <c r="C643" s="6" t="s">
        <v>2317</v>
      </c>
      <c r="D643" s="5" t="s">
        <v>1340</v>
      </c>
      <c r="E643" s="6" t="s">
        <v>12</v>
      </c>
      <c r="F643" s="7">
        <v>74.41</v>
      </c>
      <c r="G643" s="4" t="str">
        <f t="shared" ref="G643:G706" si="30">IF($F643&gt;70, "Yes", "No")</f>
        <v>Yes</v>
      </c>
      <c r="H643" s="6">
        <v>15.900000000000006</v>
      </c>
      <c r="I643" s="4" t="str">
        <f t="shared" ref="I643:I706" si="31">IF($H643&gt;20, "Yes", "No")</f>
        <v>No</v>
      </c>
      <c r="J643" s="4" t="s">
        <v>7</v>
      </c>
      <c r="K643" s="4" t="str">
        <f t="shared" ref="K643:K706" si="32">IF(OR(EXACT("Below Average", $J643), EXACT("Unsatisfactory", $J643)), "Yes", "No")</f>
        <v>No</v>
      </c>
    </row>
    <row r="644" spans="1:11" ht="15.75" x14ac:dyDescent="0.25">
      <c r="A644" s="4" t="s">
        <v>1310</v>
      </c>
      <c r="B644" s="4" t="s">
        <v>1327</v>
      </c>
      <c r="C644" s="6" t="s">
        <v>2317</v>
      </c>
      <c r="D644" s="5" t="s">
        <v>1328</v>
      </c>
      <c r="E644" s="6" t="s">
        <v>12</v>
      </c>
      <c r="F644" s="7">
        <v>69.099999999999994</v>
      </c>
      <c r="G644" s="4" t="str">
        <f t="shared" si="30"/>
        <v>No</v>
      </c>
      <c r="H644" s="6">
        <v>20</v>
      </c>
      <c r="I644" s="4" t="str">
        <f t="shared" si="31"/>
        <v>No</v>
      </c>
      <c r="J644" s="4" t="s">
        <v>24</v>
      </c>
      <c r="K644" s="4" t="str">
        <f t="shared" si="32"/>
        <v>No</v>
      </c>
    </row>
    <row r="645" spans="1:11" ht="15.75" x14ac:dyDescent="0.25">
      <c r="A645" s="4" t="s">
        <v>1310</v>
      </c>
      <c r="B645" s="4" t="s">
        <v>1321</v>
      </c>
      <c r="C645" s="6" t="s">
        <v>2317</v>
      </c>
      <c r="D645" s="5" t="s">
        <v>1322</v>
      </c>
      <c r="E645" s="6" t="s">
        <v>16</v>
      </c>
      <c r="F645" s="7">
        <v>82.83</v>
      </c>
      <c r="G645" s="4" t="str">
        <f t="shared" si="30"/>
        <v>Yes</v>
      </c>
      <c r="H645" s="6">
        <v>13.900000000000006</v>
      </c>
      <c r="I645" s="4" t="str">
        <f t="shared" si="31"/>
        <v>No</v>
      </c>
      <c r="J645" s="4" t="s">
        <v>24</v>
      </c>
      <c r="K645" s="4" t="str">
        <f t="shared" si="32"/>
        <v>No</v>
      </c>
    </row>
    <row r="646" spans="1:11" ht="15.75" x14ac:dyDescent="0.25">
      <c r="A646" s="4" t="s">
        <v>1310</v>
      </c>
      <c r="B646" s="4" t="s">
        <v>1317</v>
      </c>
      <c r="C646" s="6" t="s">
        <v>2318</v>
      </c>
      <c r="D646" s="5" t="s">
        <v>1318</v>
      </c>
      <c r="E646" s="6" t="s">
        <v>6</v>
      </c>
      <c r="F646" s="7">
        <v>48.84</v>
      </c>
      <c r="G646" s="4" t="str">
        <f t="shared" si="30"/>
        <v>No</v>
      </c>
      <c r="H646" s="6">
        <v>11.5</v>
      </c>
      <c r="I646" s="4" t="str">
        <f t="shared" si="31"/>
        <v>No</v>
      </c>
      <c r="J646" s="4" t="s">
        <v>7</v>
      </c>
      <c r="K646" s="4" t="str">
        <f t="shared" si="32"/>
        <v>No</v>
      </c>
    </row>
    <row r="647" spans="1:11" ht="15.75" x14ac:dyDescent="0.25">
      <c r="A647" s="4" t="s">
        <v>1310</v>
      </c>
      <c r="B647" s="4" t="s">
        <v>1341</v>
      </c>
      <c r="C647" s="6" t="s">
        <v>2318</v>
      </c>
      <c r="D647" s="5" t="s">
        <v>1342</v>
      </c>
      <c r="E647" s="6" t="s">
        <v>16</v>
      </c>
      <c r="F647" s="7">
        <v>53.72</v>
      </c>
      <c r="G647" s="4" t="str">
        <f t="shared" si="30"/>
        <v>No</v>
      </c>
      <c r="H647" s="6">
        <v>14.400000000000006</v>
      </c>
      <c r="I647" s="4" t="str">
        <f t="shared" si="31"/>
        <v>No</v>
      </c>
      <c r="J647" s="4" t="s">
        <v>24</v>
      </c>
      <c r="K647" s="4" t="str">
        <f t="shared" si="32"/>
        <v>No</v>
      </c>
    </row>
    <row r="648" spans="1:11" ht="15.75" x14ac:dyDescent="0.25">
      <c r="A648" s="4" t="s">
        <v>1310</v>
      </c>
      <c r="B648" s="4" t="s">
        <v>1325</v>
      </c>
      <c r="C648" s="6" t="s">
        <v>2318</v>
      </c>
      <c r="D648" s="5" t="s">
        <v>1326</v>
      </c>
      <c r="E648" s="6" t="s">
        <v>12</v>
      </c>
      <c r="F648" s="7">
        <v>65.819999999999993</v>
      </c>
      <c r="G648" s="4" t="str">
        <f t="shared" si="30"/>
        <v>No</v>
      </c>
      <c r="H648" s="6">
        <v>10.900000000000006</v>
      </c>
      <c r="I648" s="4" t="str">
        <f t="shared" si="31"/>
        <v>No</v>
      </c>
      <c r="J648" s="4" t="s">
        <v>7</v>
      </c>
      <c r="K648" s="4" t="str">
        <f t="shared" si="32"/>
        <v>No</v>
      </c>
    </row>
    <row r="649" spans="1:11" ht="15.75" x14ac:dyDescent="0.25">
      <c r="A649" s="4" t="s">
        <v>1310</v>
      </c>
      <c r="B649" s="4" t="s">
        <v>1311</v>
      </c>
      <c r="C649" s="6" t="s">
        <v>2318</v>
      </c>
      <c r="D649" s="5" t="s">
        <v>1312</v>
      </c>
      <c r="E649" s="6" t="s">
        <v>6</v>
      </c>
      <c r="F649" s="7">
        <v>49.35</v>
      </c>
      <c r="G649" s="4" t="str">
        <f t="shared" si="30"/>
        <v>No</v>
      </c>
      <c r="H649" s="6">
        <v>10.900000000000006</v>
      </c>
      <c r="I649" s="4" t="str">
        <f t="shared" si="31"/>
        <v>No</v>
      </c>
      <c r="J649" s="4" t="s">
        <v>7</v>
      </c>
      <c r="K649" s="4" t="str">
        <f t="shared" si="32"/>
        <v>No</v>
      </c>
    </row>
    <row r="650" spans="1:11" ht="15.75" x14ac:dyDescent="0.25">
      <c r="A650" s="4" t="s">
        <v>1310</v>
      </c>
      <c r="B650" s="4" t="s">
        <v>1347</v>
      </c>
      <c r="C650" s="6" t="s">
        <v>2318</v>
      </c>
      <c r="D650" s="5" t="s">
        <v>1348</v>
      </c>
      <c r="E650" s="6" t="s">
        <v>12</v>
      </c>
      <c r="F650" s="7">
        <v>23.28</v>
      </c>
      <c r="G650" s="4" t="str">
        <f t="shared" si="30"/>
        <v>No</v>
      </c>
      <c r="H650" s="6">
        <v>12.599999999999994</v>
      </c>
      <c r="I650" s="4" t="str">
        <f t="shared" si="31"/>
        <v>No</v>
      </c>
      <c r="J650" s="4" t="s">
        <v>24</v>
      </c>
      <c r="K650" s="4" t="str">
        <f t="shared" si="32"/>
        <v>No</v>
      </c>
    </row>
    <row r="651" spans="1:11" ht="15.75" x14ac:dyDescent="0.25">
      <c r="A651" s="4" t="s">
        <v>1310</v>
      </c>
      <c r="B651" s="4" t="s">
        <v>1335</v>
      </c>
      <c r="C651" s="6" t="s">
        <v>2318</v>
      </c>
      <c r="D651" s="5" t="s">
        <v>1336</v>
      </c>
      <c r="E651" s="6" t="s">
        <v>12</v>
      </c>
      <c r="F651" s="7">
        <v>24.13</v>
      </c>
      <c r="G651" s="4" t="str">
        <f t="shared" si="30"/>
        <v>No</v>
      </c>
      <c r="H651" s="6">
        <v>8.7000000000000028</v>
      </c>
      <c r="I651" s="4" t="str">
        <f t="shared" si="31"/>
        <v>No</v>
      </c>
      <c r="J651" s="4" t="s">
        <v>24</v>
      </c>
      <c r="K651" s="4" t="str">
        <f t="shared" si="32"/>
        <v>No</v>
      </c>
    </row>
    <row r="652" spans="1:11" ht="15.75" x14ac:dyDescent="0.25">
      <c r="A652" s="4" t="s">
        <v>1310</v>
      </c>
      <c r="B652" s="4" t="s">
        <v>1315</v>
      </c>
      <c r="C652" s="6" t="s">
        <v>2318</v>
      </c>
      <c r="D652" s="5" t="s">
        <v>1316</v>
      </c>
      <c r="E652" s="6" t="s">
        <v>6</v>
      </c>
      <c r="F652" s="7">
        <v>28.06</v>
      </c>
      <c r="G652" s="4" t="str">
        <f t="shared" si="30"/>
        <v>No</v>
      </c>
      <c r="H652" s="6">
        <v>9.5999999999999943</v>
      </c>
      <c r="I652" s="4" t="str">
        <f t="shared" si="31"/>
        <v>No</v>
      </c>
      <c r="J652" s="4" t="s">
        <v>7</v>
      </c>
      <c r="K652" s="4" t="str">
        <f t="shared" si="32"/>
        <v>No</v>
      </c>
    </row>
    <row r="653" spans="1:11" ht="15.75" x14ac:dyDescent="0.25">
      <c r="A653" s="4" t="s">
        <v>1310</v>
      </c>
      <c r="B653" s="4" t="s">
        <v>1345</v>
      </c>
      <c r="C653" s="6" t="s">
        <v>2318</v>
      </c>
      <c r="D653" s="5" t="s">
        <v>1346</v>
      </c>
      <c r="E653" s="6" t="s">
        <v>16</v>
      </c>
      <c r="F653" s="7">
        <v>28.07</v>
      </c>
      <c r="G653" s="4" t="str">
        <f t="shared" si="30"/>
        <v>No</v>
      </c>
      <c r="H653" s="6">
        <v>11.200000000000003</v>
      </c>
      <c r="I653" s="4" t="str">
        <f t="shared" si="31"/>
        <v>No</v>
      </c>
      <c r="J653" s="4" t="s">
        <v>17</v>
      </c>
      <c r="K653" s="4" t="str">
        <f t="shared" si="32"/>
        <v>No</v>
      </c>
    </row>
    <row r="654" spans="1:11" ht="15.75" x14ac:dyDescent="0.25">
      <c r="A654" s="4" t="s">
        <v>1351</v>
      </c>
      <c r="B654" s="4" t="s">
        <v>1358</v>
      </c>
      <c r="C654" s="6" t="s">
        <v>2317</v>
      </c>
      <c r="D654" s="5" t="s">
        <v>1359</v>
      </c>
      <c r="E654" s="6" t="s">
        <v>12</v>
      </c>
      <c r="F654" s="7">
        <v>75.22</v>
      </c>
      <c r="G654" s="4" t="str">
        <f t="shared" si="30"/>
        <v>Yes</v>
      </c>
      <c r="H654" s="6">
        <v>25.5</v>
      </c>
      <c r="I654" s="4" t="str">
        <f t="shared" si="31"/>
        <v>Yes</v>
      </c>
      <c r="J654" s="4" t="s">
        <v>13</v>
      </c>
      <c r="K654" s="4" t="str">
        <f t="shared" si="32"/>
        <v>Yes</v>
      </c>
    </row>
    <row r="655" spans="1:11" ht="15.75" x14ac:dyDescent="0.25">
      <c r="A655" s="4" t="s">
        <v>1351</v>
      </c>
      <c r="B655" s="4" t="s">
        <v>1356</v>
      </c>
      <c r="C655" s="6" t="s">
        <v>2317</v>
      </c>
      <c r="D655" s="5" t="s">
        <v>1357</v>
      </c>
      <c r="E655" s="6" t="s">
        <v>12</v>
      </c>
      <c r="F655" s="7">
        <v>92.41</v>
      </c>
      <c r="G655" s="4" t="str">
        <f t="shared" si="30"/>
        <v>Yes</v>
      </c>
      <c r="H655" s="6">
        <v>20</v>
      </c>
      <c r="I655" s="4" t="str">
        <f t="shared" si="31"/>
        <v>No</v>
      </c>
      <c r="J655" s="4" t="s">
        <v>61</v>
      </c>
      <c r="K655" s="4" t="str">
        <f t="shared" si="32"/>
        <v>Yes</v>
      </c>
    </row>
    <row r="656" spans="1:11" ht="15.75" x14ac:dyDescent="0.25">
      <c r="A656" s="4" t="s">
        <v>1351</v>
      </c>
      <c r="B656" s="4" t="s">
        <v>1366</v>
      </c>
      <c r="C656" s="6" t="s">
        <v>2317</v>
      </c>
      <c r="D656" s="5" t="s">
        <v>1367</v>
      </c>
      <c r="E656" s="6" t="s">
        <v>12</v>
      </c>
      <c r="F656" s="7">
        <v>81.23</v>
      </c>
      <c r="G656" s="4" t="str">
        <f t="shared" si="30"/>
        <v>Yes</v>
      </c>
      <c r="H656" s="6">
        <v>23.799999999999997</v>
      </c>
      <c r="I656" s="4" t="str">
        <f t="shared" si="31"/>
        <v>Yes</v>
      </c>
      <c r="J656" s="4" t="s">
        <v>13</v>
      </c>
      <c r="K656" s="4" t="str">
        <f t="shared" si="32"/>
        <v>Yes</v>
      </c>
    </row>
    <row r="657" spans="1:11" ht="15.75" x14ac:dyDescent="0.25">
      <c r="A657" s="4" t="s">
        <v>1351</v>
      </c>
      <c r="B657" s="4" t="s">
        <v>1366</v>
      </c>
      <c r="C657" s="6" t="s">
        <v>2317</v>
      </c>
      <c r="D657" s="5" t="s">
        <v>1367</v>
      </c>
      <c r="E657" s="6" t="s">
        <v>16</v>
      </c>
      <c r="F657" s="7">
        <v>81.23</v>
      </c>
      <c r="G657" s="4" t="str">
        <f t="shared" si="30"/>
        <v>Yes</v>
      </c>
      <c r="H657" s="6">
        <v>23.799999999999997</v>
      </c>
      <c r="I657" s="4" t="str">
        <f t="shared" si="31"/>
        <v>Yes</v>
      </c>
      <c r="J657" s="4" t="s">
        <v>24</v>
      </c>
      <c r="K657" s="4" t="str">
        <f t="shared" si="32"/>
        <v>No</v>
      </c>
    </row>
    <row r="658" spans="1:11" ht="15.75" x14ac:dyDescent="0.25">
      <c r="A658" s="4" t="s">
        <v>1351</v>
      </c>
      <c r="B658" s="4" t="s">
        <v>1368</v>
      </c>
      <c r="C658" s="6" t="s">
        <v>2317</v>
      </c>
      <c r="D658" s="5" t="s">
        <v>1369</v>
      </c>
      <c r="E658" s="6" t="s">
        <v>12</v>
      </c>
      <c r="F658" s="7">
        <v>67.540000000000006</v>
      </c>
      <c r="G658" s="4" t="str">
        <f t="shared" si="30"/>
        <v>No</v>
      </c>
      <c r="H658" s="6">
        <v>20.799999999999997</v>
      </c>
      <c r="I658" s="4" t="str">
        <f t="shared" si="31"/>
        <v>Yes</v>
      </c>
      <c r="J658" s="4" t="s">
        <v>13</v>
      </c>
      <c r="K658" s="4" t="str">
        <f t="shared" si="32"/>
        <v>Yes</v>
      </c>
    </row>
    <row r="659" spans="1:11" ht="15.75" x14ac:dyDescent="0.25">
      <c r="A659" s="4" t="s">
        <v>1351</v>
      </c>
      <c r="B659" s="4" t="s">
        <v>1368</v>
      </c>
      <c r="C659" s="6" t="s">
        <v>2317</v>
      </c>
      <c r="D659" s="5" t="s">
        <v>1369</v>
      </c>
      <c r="E659" s="6" t="s">
        <v>16</v>
      </c>
      <c r="F659" s="7">
        <v>67.540000000000006</v>
      </c>
      <c r="G659" s="4" t="str">
        <f t="shared" si="30"/>
        <v>No</v>
      </c>
      <c r="H659" s="6">
        <v>20.799999999999997</v>
      </c>
      <c r="I659" s="4" t="str">
        <f t="shared" si="31"/>
        <v>Yes</v>
      </c>
      <c r="J659" s="4" t="s">
        <v>61</v>
      </c>
      <c r="K659" s="4" t="str">
        <f t="shared" si="32"/>
        <v>Yes</v>
      </c>
    </row>
    <row r="660" spans="1:11" ht="15.75" x14ac:dyDescent="0.25">
      <c r="A660" s="4" t="s">
        <v>1351</v>
      </c>
      <c r="B660" s="4" t="s">
        <v>1352</v>
      </c>
      <c r="C660" s="6" t="s">
        <v>2317</v>
      </c>
      <c r="D660" s="5" t="s">
        <v>1353</v>
      </c>
      <c r="E660" s="6" t="s">
        <v>6</v>
      </c>
      <c r="F660" s="7">
        <v>61.59</v>
      </c>
      <c r="G660" s="4" t="str">
        <f t="shared" si="30"/>
        <v>No</v>
      </c>
      <c r="H660" s="6">
        <v>18.599999999999994</v>
      </c>
      <c r="I660" s="4" t="str">
        <f t="shared" si="31"/>
        <v>No</v>
      </c>
      <c r="J660" s="4" t="s">
        <v>13</v>
      </c>
      <c r="K660" s="4" t="str">
        <f t="shared" si="32"/>
        <v>Yes</v>
      </c>
    </row>
    <row r="661" spans="1:11" ht="15.75" x14ac:dyDescent="0.25">
      <c r="A661" s="4" t="s">
        <v>1351</v>
      </c>
      <c r="B661" s="4" t="s">
        <v>1360</v>
      </c>
      <c r="C661" s="6" t="s">
        <v>2317</v>
      </c>
      <c r="D661" s="5" t="s">
        <v>1361</v>
      </c>
      <c r="E661" s="6" t="s">
        <v>12</v>
      </c>
      <c r="F661" s="7">
        <v>73.900000000000006</v>
      </c>
      <c r="G661" s="4" t="str">
        <f t="shared" si="30"/>
        <v>Yes</v>
      </c>
      <c r="H661" s="6">
        <v>20.799999999999997</v>
      </c>
      <c r="I661" s="4" t="str">
        <f t="shared" si="31"/>
        <v>Yes</v>
      </c>
      <c r="J661" s="4" t="s">
        <v>24</v>
      </c>
      <c r="K661" s="4" t="str">
        <f t="shared" si="32"/>
        <v>No</v>
      </c>
    </row>
    <row r="662" spans="1:11" ht="15.75" x14ac:dyDescent="0.25">
      <c r="A662" s="4" t="s">
        <v>1351</v>
      </c>
      <c r="B662" s="4" t="s">
        <v>1354</v>
      </c>
      <c r="C662" s="6" t="s">
        <v>2317</v>
      </c>
      <c r="D662" s="5" t="s">
        <v>1355</v>
      </c>
      <c r="E662" s="6" t="s">
        <v>16</v>
      </c>
      <c r="F662" s="7">
        <v>71.209999999999994</v>
      </c>
      <c r="G662" s="4" t="str">
        <f t="shared" si="30"/>
        <v>Yes</v>
      </c>
      <c r="H662" s="6">
        <v>19.400000000000006</v>
      </c>
      <c r="I662" s="4" t="str">
        <f t="shared" si="31"/>
        <v>No</v>
      </c>
      <c r="J662" s="4" t="s">
        <v>24</v>
      </c>
      <c r="K662" s="4" t="str">
        <f t="shared" si="32"/>
        <v>No</v>
      </c>
    </row>
    <row r="663" spans="1:11" ht="15.75" x14ac:dyDescent="0.25">
      <c r="A663" s="4" t="s">
        <v>1351</v>
      </c>
      <c r="B663" s="4" t="s">
        <v>1362</v>
      </c>
      <c r="C663" s="6" t="s">
        <v>2317</v>
      </c>
      <c r="D663" s="5" t="s">
        <v>1363</v>
      </c>
      <c r="E663" s="6" t="s">
        <v>16</v>
      </c>
      <c r="F663" s="7">
        <v>75.25</v>
      </c>
      <c r="G663" s="4" t="str">
        <f t="shared" si="30"/>
        <v>Yes</v>
      </c>
      <c r="H663" s="6">
        <v>32.5</v>
      </c>
      <c r="I663" s="4" t="str">
        <f t="shared" si="31"/>
        <v>Yes</v>
      </c>
      <c r="J663" s="4" t="s">
        <v>24</v>
      </c>
      <c r="K663" s="4" t="str">
        <f t="shared" si="32"/>
        <v>No</v>
      </c>
    </row>
    <row r="664" spans="1:11" ht="15.75" x14ac:dyDescent="0.25">
      <c r="A664" s="4" t="s">
        <v>1351</v>
      </c>
      <c r="B664" s="4" t="s">
        <v>1364</v>
      </c>
      <c r="C664" s="6" t="s">
        <v>2317</v>
      </c>
      <c r="D664" s="5" t="s">
        <v>1365</v>
      </c>
      <c r="E664" s="6" t="s">
        <v>12</v>
      </c>
      <c r="F664" s="7">
        <v>81.5</v>
      </c>
      <c r="G664" s="4" t="str">
        <f t="shared" si="30"/>
        <v>Yes</v>
      </c>
      <c r="H664" s="6">
        <v>22.700000000000003</v>
      </c>
      <c r="I664" s="4" t="str">
        <f t="shared" si="31"/>
        <v>Yes</v>
      </c>
      <c r="J664" s="4" t="s">
        <v>24</v>
      </c>
      <c r="K664" s="4" t="str">
        <f t="shared" si="32"/>
        <v>No</v>
      </c>
    </row>
    <row r="665" spans="1:11" ht="15.75" x14ac:dyDescent="0.25">
      <c r="A665" s="4" t="s">
        <v>1370</v>
      </c>
      <c r="B665" s="4" t="s">
        <v>1329</v>
      </c>
      <c r="C665" s="6" t="s">
        <v>2317</v>
      </c>
      <c r="D665" s="5" t="s">
        <v>1375</v>
      </c>
      <c r="E665" s="6" t="s">
        <v>12</v>
      </c>
      <c r="F665" s="7">
        <v>79.62</v>
      </c>
      <c r="G665" s="4" t="str">
        <f t="shared" si="30"/>
        <v>Yes</v>
      </c>
      <c r="H665" s="6">
        <v>19.599999999999994</v>
      </c>
      <c r="I665" s="4" t="str">
        <f t="shared" si="31"/>
        <v>No</v>
      </c>
      <c r="J665" s="4" t="s">
        <v>7</v>
      </c>
      <c r="K665" s="4" t="str">
        <f t="shared" si="32"/>
        <v>No</v>
      </c>
    </row>
    <row r="666" spans="1:11" ht="15.75" x14ac:dyDescent="0.25">
      <c r="A666" s="4" t="s">
        <v>1370</v>
      </c>
      <c r="B666" s="4" t="s">
        <v>1371</v>
      </c>
      <c r="C666" s="6" t="s">
        <v>2317</v>
      </c>
      <c r="D666" s="5" t="s">
        <v>1372</v>
      </c>
      <c r="E666" s="6" t="s">
        <v>6</v>
      </c>
      <c r="F666" s="7">
        <v>71.03</v>
      </c>
      <c r="G666" s="4" t="str">
        <f t="shared" si="30"/>
        <v>Yes</v>
      </c>
      <c r="H666" s="6">
        <v>8.7000000000000028</v>
      </c>
      <c r="I666" s="4" t="str">
        <f t="shared" si="31"/>
        <v>No</v>
      </c>
      <c r="J666" s="4" t="s">
        <v>24</v>
      </c>
      <c r="K666" s="4" t="str">
        <f t="shared" si="32"/>
        <v>No</v>
      </c>
    </row>
    <row r="667" spans="1:11" ht="15.75" x14ac:dyDescent="0.25">
      <c r="A667" s="4" t="s">
        <v>1370</v>
      </c>
      <c r="B667" s="4" t="s">
        <v>1373</v>
      </c>
      <c r="C667" s="6" t="s">
        <v>2317</v>
      </c>
      <c r="D667" s="5" t="s">
        <v>1374</v>
      </c>
      <c r="E667" s="6" t="s">
        <v>16</v>
      </c>
      <c r="F667" s="7">
        <v>79.25</v>
      </c>
      <c r="G667" s="4" t="str">
        <f t="shared" si="30"/>
        <v>Yes</v>
      </c>
      <c r="H667" s="6">
        <v>17.700000000000003</v>
      </c>
      <c r="I667" s="4" t="str">
        <f t="shared" si="31"/>
        <v>No</v>
      </c>
      <c r="J667" s="4" t="s">
        <v>61</v>
      </c>
      <c r="K667" s="4" t="str">
        <f t="shared" si="32"/>
        <v>Yes</v>
      </c>
    </row>
    <row r="668" spans="1:11" ht="15.75" x14ac:dyDescent="0.25">
      <c r="A668" s="4" t="s">
        <v>1370</v>
      </c>
      <c r="B668" s="4" t="s">
        <v>1378</v>
      </c>
      <c r="C668" s="6" t="s">
        <v>2317</v>
      </c>
      <c r="D668" s="5" t="s">
        <v>1379</v>
      </c>
      <c r="E668" s="6" t="s">
        <v>12</v>
      </c>
      <c r="F668" s="7">
        <v>87.7</v>
      </c>
      <c r="G668" s="4" t="str">
        <f t="shared" si="30"/>
        <v>Yes</v>
      </c>
      <c r="H668" s="6">
        <v>11.400000000000006</v>
      </c>
      <c r="I668" s="4" t="str">
        <f t="shared" si="31"/>
        <v>No</v>
      </c>
      <c r="J668" s="4" t="s">
        <v>24</v>
      </c>
      <c r="K668" s="4" t="str">
        <f t="shared" si="32"/>
        <v>No</v>
      </c>
    </row>
    <row r="669" spans="1:11" ht="15.75" x14ac:dyDescent="0.25">
      <c r="A669" s="4" t="s">
        <v>1370</v>
      </c>
      <c r="B669" s="4" t="s">
        <v>1376</v>
      </c>
      <c r="C669" s="6" t="s">
        <v>2317</v>
      </c>
      <c r="D669" s="5" t="s">
        <v>1377</v>
      </c>
      <c r="E669" s="6" t="s">
        <v>12</v>
      </c>
      <c r="F669" s="7">
        <v>85.53</v>
      </c>
      <c r="G669" s="4" t="str">
        <f t="shared" si="30"/>
        <v>Yes</v>
      </c>
      <c r="H669" s="6">
        <v>7</v>
      </c>
      <c r="I669" s="4" t="str">
        <f t="shared" si="31"/>
        <v>No</v>
      </c>
      <c r="J669" s="4" t="s">
        <v>24</v>
      </c>
      <c r="K669" s="4" t="str">
        <f t="shared" si="32"/>
        <v>No</v>
      </c>
    </row>
    <row r="670" spans="1:11" ht="15.75" x14ac:dyDescent="0.25">
      <c r="A670" s="4" t="s">
        <v>1370</v>
      </c>
      <c r="B670" s="4" t="s">
        <v>2312</v>
      </c>
      <c r="C670" s="6" t="s">
        <v>2317</v>
      </c>
      <c r="D670" s="5">
        <v>3056018</v>
      </c>
      <c r="E670" s="6" t="s">
        <v>2315</v>
      </c>
      <c r="F670" s="7">
        <v>87.88</v>
      </c>
      <c r="G670" s="4" t="str">
        <f t="shared" si="30"/>
        <v>Yes</v>
      </c>
      <c r="H670" s="6">
        <v>20</v>
      </c>
      <c r="I670" s="4" t="str">
        <f t="shared" si="31"/>
        <v>No</v>
      </c>
      <c r="J670" s="4" t="s">
        <v>299</v>
      </c>
      <c r="K670" s="4" t="str">
        <f t="shared" si="32"/>
        <v>No</v>
      </c>
    </row>
    <row r="671" spans="1:11" ht="15.75" x14ac:dyDescent="0.25">
      <c r="A671" s="4" t="s">
        <v>1380</v>
      </c>
      <c r="B671" s="4" t="s">
        <v>1381</v>
      </c>
      <c r="C671" s="6" t="s">
        <v>2317</v>
      </c>
      <c r="D671" s="5" t="s">
        <v>1382</v>
      </c>
      <c r="E671" s="6" t="s">
        <v>12</v>
      </c>
      <c r="F671" s="7">
        <v>92.29</v>
      </c>
      <c r="G671" s="4" t="str">
        <f t="shared" si="30"/>
        <v>Yes</v>
      </c>
      <c r="H671" s="6">
        <v>27.599999999999994</v>
      </c>
      <c r="I671" s="4" t="str">
        <f t="shared" si="31"/>
        <v>Yes</v>
      </c>
      <c r="J671" s="4" t="s">
        <v>61</v>
      </c>
      <c r="K671" s="4" t="str">
        <f t="shared" si="32"/>
        <v>Yes</v>
      </c>
    </row>
    <row r="672" spans="1:11" ht="15.75" x14ac:dyDescent="0.25">
      <c r="A672" s="4" t="s">
        <v>1380</v>
      </c>
      <c r="B672" s="4" t="s">
        <v>1387</v>
      </c>
      <c r="C672" s="6" t="s">
        <v>2317</v>
      </c>
      <c r="D672" s="5" t="s">
        <v>1388</v>
      </c>
      <c r="E672" s="6" t="s">
        <v>6</v>
      </c>
      <c r="F672" s="7">
        <v>88.49</v>
      </c>
      <c r="G672" s="4" t="str">
        <f t="shared" si="30"/>
        <v>Yes</v>
      </c>
      <c r="H672" s="6">
        <v>31.099999999999994</v>
      </c>
      <c r="I672" s="4" t="str">
        <f t="shared" si="31"/>
        <v>Yes</v>
      </c>
      <c r="J672" s="4" t="s">
        <v>13</v>
      </c>
      <c r="K672" s="4" t="str">
        <f t="shared" si="32"/>
        <v>Yes</v>
      </c>
    </row>
    <row r="673" spans="1:11" ht="15.75" x14ac:dyDescent="0.25">
      <c r="A673" s="4" t="s">
        <v>1380</v>
      </c>
      <c r="B673" s="4" t="s">
        <v>1389</v>
      </c>
      <c r="C673" s="6" t="s">
        <v>2317</v>
      </c>
      <c r="D673" s="5" t="s">
        <v>1390</v>
      </c>
      <c r="E673" s="6" t="s">
        <v>16</v>
      </c>
      <c r="F673" s="7">
        <v>94.12</v>
      </c>
      <c r="G673" s="4" t="str">
        <f t="shared" si="30"/>
        <v>Yes</v>
      </c>
      <c r="H673" s="6">
        <v>16.900000000000006</v>
      </c>
      <c r="I673" s="4" t="str">
        <f t="shared" si="31"/>
        <v>No</v>
      </c>
      <c r="J673" s="4" t="s">
        <v>61</v>
      </c>
      <c r="K673" s="4" t="str">
        <f t="shared" si="32"/>
        <v>Yes</v>
      </c>
    </row>
    <row r="674" spans="1:11" ht="15.75" x14ac:dyDescent="0.25">
      <c r="A674" s="4" t="s">
        <v>1380</v>
      </c>
      <c r="B674" s="4" t="s">
        <v>1383</v>
      </c>
      <c r="C674" s="6" t="s">
        <v>2317</v>
      </c>
      <c r="D674" s="5" t="s">
        <v>1384</v>
      </c>
      <c r="E674" s="6" t="s">
        <v>12</v>
      </c>
      <c r="F674" s="7">
        <v>93.07</v>
      </c>
      <c r="G674" s="4" t="str">
        <f t="shared" si="30"/>
        <v>Yes</v>
      </c>
      <c r="H674" s="6">
        <v>19.599999999999994</v>
      </c>
      <c r="I674" s="4" t="str">
        <f t="shared" si="31"/>
        <v>No</v>
      </c>
      <c r="J674" s="4" t="s">
        <v>7</v>
      </c>
      <c r="K674" s="4" t="str">
        <f t="shared" si="32"/>
        <v>No</v>
      </c>
    </row>
    <row r="675" spans="1:11" ht="15.75" x14ac:dyDescent="0.25">
      <c r="A675" s="4" t="s">
        <v>1380</v>
      </c>
      <c r="B675" s="4" t="s">
        <v>1385</v>
      </c>
      <c r="C675" s="6" t="s">
        <v>2317</v>
      </c>
      <c r="D675" s="5" t="s">
        <v>1386</v>
      </c>
      <c r="E675" s="6" t="s">
        <v>12</v>
      </c>
      <c r="F675" s="7">
        <v>90.23</v>
      </c>
      <c r="G675" s="4" t="str">
        <f t="shared" si="30"/>
        <v>Yes</v>
      </c>
      <c r="H675" s="6">
        <v>39</v>
      </c>
      <c r="I675" s="4" t="str">
        <f t="shared" si="31"/>
        <v>Yes</v>
      </c>
      <c r="J675" s="4" t="s">
        <v>24</v>
      </c>
      <c r="K675" s="4" t="str">
        <f t="shared" si="32"/>
        <v>No</v>
      </c>
    </row>
    <row r="676" spans="1:11" ht="15.75" x14ac:dyDescent="0.25">
      <c r="A676" s="4" t="s">
        <v>1391</v>
      </c>
      <c r="B676" s="4" t="s">
        <v>1432</v>
      </c>
      <c r="C676" s="6" t="s">
        <v>2317</v>
      </c>
      <c r="D676" s="5" t="s">
        <v>1433</v>
      </c>
      <c r="E676" s="6" t="s">
        <v>12</v>
      </c>
      <c r="F676" s="7">
        <v>83.3</v>
      </c>
      <c r="G676" s="4" t="str">
        <f t="shared" si="30"/>
        <v>Yes</v>
      </c>
      <c r="H676" s="6">
        <v>9.2000000000000028</v>
      </c>
      <c r="I676" s="4" t="str">
        <f t="shared" si="31"/>
        <v>No</v>
      </c>
      <c r="J676" s="4" t="s">
        <v>24</v>
      </c>
      <c r="K676" s="4" t="str">
        <f t="shared" si="32"/>
        <v>No</v>
      </c>
    </row>
    <row r="677" spans="1:11" ht="15.75" x14ac:dyDescent="0.25">
      <c r="A677" s="4" t="s">
        <v>1391</v>
      </c>
      <c r="B677" s="4" t="s">
        <v>1402</v>
      </c>
      <c r="C677" s="6" t="s">
        <v>2317</v>
      </c>
      <c r="D677" s="5" t="s">
        <v>1403</v>
      </c>
      <c r="E677" s="6" t="s">
        <v>12</v>
      </c>
      <c r="F677" s="7">
        <v>78.12</v>
      </c>
      <c r="G677" s="4" t="str">
        <f t="shared" si="30"/>
        <v>Yes</v>
      </c>
      <c r="H677" s="6">
        <v>18.799999999999997</v>
      </c>
      <c r="I677" s="4" t="str">
        <f t="shared" si="31"/>
        <v>No</v>
      </c>
      <c r="J677" s="4" t="s">
        <v>13</v>
      </c>
      <c r="K677" s="4" t="str">
        <f t="shared" si="32"/>
        <v>Yes</v>
      </c>
    </row>
    <row r="678" spans="1:11" ht="15.75" x14ac:dyDescent="0.25">
      <c r="A678" s="4" t="s">
        <v>1391</v>
      </c>
      <c r="B678" s="4" t="s">
        <v>1423</v>
      </c>
      <c r="C678" s="6" t="s">
        <v>2317</v>
      </c>
      <c r="D678" s="5" t="s">
        <v>1424</v>
      </c>
      <c r="E678" s="6" t="s">
        <v>16</v>
      </c>
      <c r="F678" s="7">
        <v>74.11</v>
      </c>
      <c r="G678" s="4" t="str">
        <f t="shared" si="30"/>
        <v>Yes</v>
      </c>
      <c r="H678" s="6">
        <v>17.200000000000003</v>
      </c>
      <c r="I678" s="4" t="str">
        <f t="shared" si="31"/>
        <v>No</v>
      </c>
      <c r="J678" s="4" t="s">
        <v>13</v>
      </c>
      <c r="K678" s="4" t="str">
        <f t="shared" si="32"/>
        <v>Yes</v>
      </c>
    </row>
    <row r="679" spans="1:11" ht="15.75" x14ac:dyDescent="0.25">
      <c r="A679" s="4" t="s">
        <v>1391</v>
      </c>
      <c r="B679" s="4" t="s">
        <v>1412</v>
      </c>
      <c r="C679" s="6" t="s">
        <v>2317</v>
      </c>
      <c r="D679" s="5" t="s">
        <v>1413</v>
      </c>
      <c r="E679" s="6" t="s">
        <v>12</v>
      </c>
      <c r="F679" s="7">
        <v>70.010000000000005</v>
      </c>
      <c r="G679" s="4" t="str">
        <f t="shared" si="30"/>
        <v>Yes</v>
      </c>
      <c r="H679" s="6">
        <v>13.400000000000006</v>
      </c>
      <c r="I679" s="4" t="str">
        <f t="shared" si="31"/>
        <v>No</v>
      </c>
      <c r="J679" s="4" t="s">
        <v>24</v>
      </c>
      <c r="K679" s="4" t="str">
        <f t="shared" si="32"/>
        <v>No</v>
      </c>
    </row>
    <row r="680" spans="1:11" ht="15.75" x14ac:dyDescent="0.25">
      <c r="A680" s="4" t="s">
        <v>1391</v>
      </c>
      <c r="B680" s="4" t="s">
        <v>1414</v>
      </c>
      <c r="C680" s="6" t="s">
        <v>2317</v>
      </c>
      <c r="D680" s="5" t="s">
        <v>1415</v>
      </c>
      <c r="E680" s="6" t="s">
        <v>16</v>
      </c>
      <c r="F680" s="7">
        <v>61.45</v>
      </c>
      <c r="G680" s="4" t="str">
        <f t="shared" si="30"/>
        <v>No</v>
      </c>
      <c r="H680" s="6">
        <v>17.700000000000003</v>
      </c>
      <c r="I680" s="4" t="str">
        <f t="shared" si="31"/>
        <v>No</v>
      </c>
      <c r="J680" s="4" t="s">
        <v>61</v>
      </c>
      <c r="K680" s="4" t="str">
        <f t="shared" si="32"/>
        <v>Yes</v>
      </c>
    </row>
    <row r="681" spans="1:11" ht="15.75" x14ac:dyDescent="0.25">
      <c r="A681" s="4" t="s">
        <v>1391</v>
      </c>
      <c r="B681" s="4" t="s">
        <v>1428</v>
      </c>
      <c r="C681" s="6" t="s">
        <v>2318</v>
      </c>
      <c r="D681" s="5" t="s">
        <v>1429</v>
      </c>
      <c r="E681" s="6" t="s">
        <v>12</v>
      </c>
      <c r="F681" s="7">
        <v>56.29</v>
      </c>
      <c r="G681" s="4" t="str">
        <f t="shared" si="30"/>
        <v>No</v>
      </c>
      <c r="H681" s="6">
        <v>13.5</v>
      </c>
      <c r="I681" s="4" t="str">
        <f t="shared" si="31"/>
        <v>No</v>
      </c>
      <c r="J681" s="4" t="s">
        <v>24</v>
      </c>
      <c r="K681" s="4" t="str">
        <f t="shared" si="32"/>
        <v>No</v>
      </c>
    </row>
    <row r="682" spans="1:11" ht="15.75" x14ac:dyDescent="0.25">
      <c r="A682" s="4" t="s">
        <v>1391</v>
      </c>
      <c r="B682" s="4" t="s">
        <v>1430</v>
      </c>
      <c r="C682" s="6" t="s">
        <v>2318</v>
      </c>
      <c r="D682" s="5" t="s">
        <v>1431</v>
      </c>
      <c r="E682" s="6" t="s">
        <v>16</v>
      </c>
      <c r="F682" s="7">
        <v>54.79</v>
      </c>
      <c r="G682" s="4" t="str">
        <f t="shared" si="30"/>
        <v>No</v>
      </c>
      <c r="H682" s="6">
        <v>17.299999999999997</v>
      </c>
      <c r="I682" s="4" t="str">
        <f t="shared" si="31"/>
        <v>No</v>
      </c>
      <c r="J682" s="4" t="s">
        <v>24</v>
      </c>
      <c r="K682" s="4" t="str">
        <f t="shared" si="32"/>
        <v>No</v>
      </c>
    </row>
    <row r="683" spans="1:11" ht="15.75" x14ac:dyDescent="0.25">
      <c r="A683" s="4" t="s">
        <v>1391</v>
      </c>
      <c r="B683" s="4" t="s">
        <v>1444</v>
      </c>
      <c r="C683" s="6" t="s">
        <v>2318</v>
      </c>
      <c r="D683" s="5" t="s">
        <v>1445</v>
      </c>
      <c r="E683" s="6" t="s">
        <v>12</v>
      </c>
      <c r="F683" s="7">
        <v>44.76</v>
      </c>
      <c r="G683" s="4" t="str">
        <f t="shared" si="30"/>
        <v>No</v>
      </c>
      <c r="H683" s="6">
        <v>17.400000000000006</v>
      </c>
      <c r="I683" s="4" t="str">
        <f t="shared" si="31"/>
        <v>No</v>
      </c>
      <c r="J683" s="4" t="s">
        <v>7</v>
      </c>
      <c r="K683" s="4" t="str">
        <f t="shared" si="32"/>
        <v>No</v>
      </c>
    </row>
    <row r="684" spans="1:11" ht="15.75" x14ac:dyDescent="0.25">
      <c r="A684" s="4" t="s">
        <v>1391</v>
      </c>
      <c r="B684" s="4" t="s">
        <v>1398</v>
      </c>
      <c r="C684" s="6" t="s">
        <v>2318</v>
      </c>
      <c r="D684" s="5" t="s">
        <v>1399</v>
      </c>
      <c r="E684" s="6" t="s">
        <v>12</v>
      </c>
      <c r="F684" s="7">
        <v>58.36</v>
      </c>
      <c r="G684" s="4" t="str">
        <f t="shared" si="30"/>
        <v>No</v>
      </c>
      <c r="H684" s="6">
        <v>6.7999999999999972</v>
      </c>
      <c r="I684" s="4" t="str">
        <f t="shared" si="31"/>
        <v>No</v>
      </c>
      <c r="J684" s="4" t="s">
        <v>7</v>
      </c>
      <c r="K684" s="4" t="str">
        <f t="shared" si="32"/>
        <v>No</v>
      </c>
    </row>
    <row r="685" spans="1:11" ht="15.75" x14ac:dyDescent="0.25">
      <c r="A685" s="4" t="s">
        <v>1391</v>
      </c>
      <c r="B685" s="4" t="s">
        <v>1392</v>
      </c>
      <c r="C685" s="6" t="s">
        <v>2318</v>
      </c>
      <c r="D685" s="5" t="s">
        <v>1393</v>
      </c>
      <c r="E685" s="6" t="s">
        <v>6</v>
      </c>
      <c r="F685" s="7">
        <v>46.14</v>
      </c>
      <c r="G685" s="4" t="str">
        <f t="shared" si="30"/>
        <v>No</v>
      </c>
      <c r="H685" s="6">
        <v>16</v>
      </c>
      <c r="I685" s="4" t="str">
        <f t="shared" si="31"/>
        <v>No</v>
      </c>
      <c r="J685" s="4" t="s">
        <v>7</v>
      </c>
      <c r="K685" s="4" t="str">
        <f t="shared" si="32"/>
        <v>No</v>
      </c>
    </row>
    <row r="686" spans="1:11" ht="15.75" x14ac:dyDescent="0.25">
      <c r="A686" s="4" t="s">
        <v>1391</v>
      </c>
      <c r="B686" s="4" t="s">
        <v>1416</v>
      </c>
      <c r="C686" s="6" t="s">
        <v>2318</v>
      </c>
      <c r="D686" s="5" t="s">
        <v>1417</v>
      </c>
      <c r="E686" s="6" t="s">
        <v>16</v>
      </c>
      <c r="F686" s="7">
        <v>57.38</v>
      </c>
      <c r="G686" s="4" t="str">
        <f t="shared" si="30"/>
        <v>No</v>
      </c>
      <c r="H686" s="6">
        <v>11.700000000000003</v>
      </c>
      <c r="I686" s="4" t="str">
        <f t="shared" si="31"/>
        <v>No</v>
      </c>
      <c r="J686" s="4" t="s">
        <v>24</v>
      </c>
      <c r="K686" s="4" t="str">
        <f t="shared" si="32"/>
        <v>No</v>
      </c>
    </row>
    <row r="687" spans="1:11" ht="15.75" x14ac:dyDescent="0.25">
      <c r="A687" s="4" t="s">
        <v>1391</v>
      </c>
      <c r="B687" s="4" t="s">
        <v>2376</v>
      </c>
      <c r="C687" s="6" t="s">
        <v>2318</v>
      </c>
      <c r="D687" s="5" t="s">
        <v>2377</v>
      </c>
      <c r="E687" s="8" t="s">
        <v>2321</v>
      </c>
      <c r="F687" s="9">
        <v>64.7</v>
      </c>
      <c r="G687" s="4" t="str">
        <f t="shared" si="30"/>
        <v>No</v>
      </c>
      <c r="H687" s="6">
        <v>11.5</v>
      </c>
      <c r="I687" s="4" t="str">
        <f t="shared" si="31"/>
        <v>No</v>
      </c>
      <c r="J687" s="4" t="s">
        <v>104</v>
      </c>
      <c r="K687" s="4" t="str">
        <f t="shared" si="32"/>
        <v>No</v>
      </c>
    </row>
    <row r="688" spans="1:11" ht="15.75" x14ac:dyDescent="0.25">
      <c r="A688" s="4" t="s">
        <v>1391</v>
      </c>
      <c r="B688" s="4" t="s">
        <v>1419</v>
      </c>
      <c r="C688" s="6" t="s">
        <v>2318</v>
      </c>
      <c r="D688" s="5" t="s">
        <v>1420</v>
      </c>
      <c r="E688" s="6" t="s">
        <v>12</v>
      </c>
      <c r="F688" s="7">
        <v>31.27</v>
      </c>
      <c r="G688" s="4" t="str">
        <f t="shared" si="30"/>
        <v>No</v>
      </c>
      <c r="H688" s="6">
        <v>9.5</v>
      </c>
      <c r="I688" s="4" t="str">
        <f t="shared" si="31"/>
        <v>No</v>
      </c>
      <c r="J688" s="4" t="s">
        <v>17</v>
      </c>
      <c r="K688" s="4" t="str">
        <f t="shared" si="32"/>
        <v>No</v>
      </c>
    </row>
    <row r="689" spans="1:11" ht="15.75" x14ac:dyDescent="0.25">
      <c r="A689" s="4" t="s">
        <v>1391</v>
      </c>
      <c r="B689" s="4" t="s">
        <v>1400</v>
      </c>
      <c r="C689" s="6" t="s">
        <v>2318</v>
      </c>
      <c r="D689" s="5" t="s">
        <v>1401</v>
      </c>
      <c r="E689" s="6" t="s">
        <v>12</v>
      </c>
      <c r="F689" s="7">
        <v>53.51</v>
      </c>
      <c r="G689" s="4" t="str">
        <f t="shared" si="30"/>
        <v>No</v>
      </c>
      <c r="H689" s="6">
        <v>11.799999999999997</v>
      </c>
      <c r="I689" s="4" t="str">
        <f t="shared" si="31"/>
        <v>No</v>
      </c>
      <c r="J689" s="4" t="s">
        <v>7</v>
      </c>
      <c r="K689" s="4" t="str">
        <f t="shared" si="32"/>
        <v>No</v>
      </c>
    </row>
    <row r="690" spans="1:11" ht="15.75" x14ac:dyDescent="0.25">
      <c r="A690" s="4" t="s">
        <v>1391</v>
      </c>
      <c r="B690" s="4" t="s">
        <v>1394</v>
      </c>
      <c r="C690" s="6" t="s">
        <v>2318</v>
      </c>
      <c r="D690" s="5" t="s">
        <v>1395</v>
      </c>
      <c r="E690" s="6" t="s">
        <v>6</v>
      </c>
      <c r="F690" s="7">
        <v>27.77</v>
      </c>
      <c r="G690" s="4" t="str">
        <f t="shared" si="30"/>
        <v>No</v>
      </c>
      <c r="H690" s="6">
        <v>9.7999999999999972</v>
      </c>
      <c r="I690" s="4" t="str">
        <f t="shared" si="31"/>
        <v>No</v>
      </c>
      <c r="J690" s="4" t="s">
        <v>17</v>
      </c>
      <c r="K690" s="4" t="str">
        <f t="shared" si="32"/>
        <v>No</v>
      </c>
    </row>
    <row r="691" spans="1:11" ht="15.75" x14ac:dyDescent="0.25">
      <c r="A691" s="4" t="s">
        <v>1391</v>
      </c>
      <c r="B691" s="4" t="s">
        <v>1406</v>
      </c>
      <c r="C691" s="6" t="s">
        <v>2318</v>
      </c>
      <c r="D691" s="5" t="s">
        <v>1407</v>
      </c>
      <c r="E691" s="6" t="s">
        <v>16</v>
      </c>
      <c r="F691" s="7">
        <v>35.090000000000003</v>
      </c>
      <c r="G691" s="4" t="str">
        <f t="shared" si="30"/>
        <v>No</v>
      </c>
      <c r="H691" s="6">
        <v>9.7000000000000028</v>
      </c>
      <c r="I691" s="4" t="str">
        <f t="shared" si="31"/>
        <v>No</v>
      </c>
      <c r="J691" s="4" t="s">
        <v>24</v>
      </c>
      <c r="K691" s="4" t="str">
        <f t="shared" si="32"/>
        <v>No</v>
      </c>
    </row>
    <row r="692" spans="1:11" ht="15.75" x14ac:dyDescent="0.25">
      <c r="A692" s="4" t="s">
        <v>1391</v>
      </c>
      <c r="B692" s="4" t="s">
        <v>1438</v>
      </c>
      <c r="C692" s="6" t="s">
        <v>2318</v>
      </c>
      <c r="D692" s="5" t="s">
        <v>1439</v>
      </c>
      <c r="E692" s="6" t="s">
        <v>12</v>
      </c>
      <c r="F692" s="7">
        <v>24.6</v>
      </c>
      <c r="G692" s="4" t="str">
        <f t="shared" si="30"/>
        <v>No</v>
      </c>
      <c r="H692" s="6">
        <v>14.700000000000003</v>
      </c>
      <c r="I692" s="4" t="str">
        <f t="shared" si="31"/>
        <v>No</v>
      </c>
      <c r="J692" s="4" t="s">
        <v>17</v>
      </c>
      <c r="K692" s="4" t="str">
        <f t="shared" si="32"/>
        <v>No</v>
      </c>
    </row>
    <row r="693" spans="1:11" ht="15.75" x14ac:dyDescent="0.25">
      <c r="A693" s="4" t="s">
        <v>1391</v>
      </c>
      <c r="B693" s="4" t="s">
        <v>1440</v>
      </c>
      <c r="C693" s="6" t="s">
        <v>2318</v>
      </c>
      <c r="D693" s="5" t="s">
        <v>1441</v>
      </c>
      <c r="E693" s="6" t="s">
        <v>16</v>
      </c>
      <c r="F693" s="7">
        <v>26.71</v>
      </c>
      <c r="G693" s="4" t="str">
        <f t="shared" si="30"/>
        <v>No</v>
      </c>
      <c r="H693" s="6">
        <v>16.400000000000006</v>
      </c>
      <c r="I693" s="4" t="str">
        <f t="shared" si="31"/>
        <v>No</v>
      </c>
      <c r="J693" s="4" t="s">
        <v>7</v>
      </c>
      <c r="K693" s="4" t="str">
        <f t="shared" si="32"/>
        <v>No</v>
      </c>
    </row>
    <row r="694" spans="1:11" ht="15.75" x14ac:dyDescent="0.25">
      <c r="A694" s="4" t="s">
        <v>1391</v>
      </c>
      <c r="B694" s="4" t="s">
        <v>195</v>
      </c>
      <c r="C694" s="6" t="s">
        <v>2318</v>
      </c>
      <c r="D694" s="5" t="s">
        <v>1418</v>
      </c>
      <c r="E694" s="6" t="s">
        <v>12</v>
      </c>
      <c r="F694" s="7">
        <v>19.350000000000001</v>
      </c>
      <c r="G694" s="4" t="str">
        <f t="shared" si="30"/>
        <v>No</v>
      </c>
      <c r="H694" s="6">
        <v>7.7999999999999972</v>
      </c>
      <c r="I694" s="4" t="str">
        <f t="shared" si="31"/>
        <v>No</v>
      </c>
      <c r="J694" s="4" t="s">
        <v>17</v>
      </c>
      <c r="K694" s="4" t="str">
        <f t="shared" si="32"/>
        <v>No</v>
      </c>
    </row>
    <row r="695" spans="1:11" ht="15.75" x14ac:dyDescent="0.25">
      <c r="A695" s="4" t="s">
        <v>1391</v>
      </c>
      <c r="B695" s="4" t="s">
        <v>1434</v>
      </c>
      <c r="C695" s="6" t="s">
        <v>2318</v>
      </c>
      <c r="D695" s="5" t="s">
        <v>1435</v>
      </c>
      <c r="E695" s="6" t="s">
        <v>12</v>
      </c>
      <c r="F695" s="7">
        <v>24.23</v>
      </c>
      <c r="G695" s="4" t="str">
        <f t="shared" si="30"/>
        <v>No</v>
      </c>
      <c r="H695" s="6">
        <v>8.5999999999999943</v>
      </c>
      <c r="I695" s="4" t="str">
        <f t="shared" si="31"/>
        <v>No</v>
      </c>
      <c r="J695" s="4" t="s">
        <v>17</v>
      </c>
      <c r="K695" s="4" t="str">
        <f t="shared" si="32"/>
        <v>No</v>
      </c>
    </row>
    <row r="696" spans="1:11" ht="15.75" x14ac:dyDescent="0.25">
      <c r="A696" s="4" t="s">
        <v>1391</v>
      </c>
      <c r="B696" s="4" t="s">
        <v>1404</v>
      </c>
      <c r="C696" s="6" t="s">
        <v>2318</v>
      </c>
      <c r="D696" s="5" t="s">
        <v>1405</v>
      </c>
      <c r="E696" s="6" t="s">
        <v>12</v>
      </c>
      <c r="F696" s="7">
        <v>59.92</v>
      </c>
      <c r="G696" s="4" t="str">
        <f t="shared" si="30"/>
        <v>No</v>
      </c>
      <c r="H696" s="6">
        <v>4.0999999999999943</v>
      </c>
      <c r="I696" s="4" t="str">
        <f t="shared" si="31"/>
        <v>No</v>
      </c>
      <c r="J696" s="4" t="s">
        <v>24</v>
      </c>
      <c r="K696" s="4" t="str">
        <f t="shared" si="32"/>
        <v>No</v>
      </c>
    </row>
    <row r="697" spans="1:11" ht="15.75" x14ac:dyDescent="0.25">
      <c r="A697" s="4" t="s">
        <v>1391</v>
      </c>
      <c r="B697" s="4" t="s">
        <v>1396</v>
      </c>
      <c r="C697" s="6" t="s">
        <v>2318</v>
      </c>
      <c r="D697" s="5" t="s">
        <v>1397</v>
      </c>
      <c r="E697" s="6" t="s">
        <v>6</v>
      </c>
      <c r="F697" s="7">
        <v>66.86</v>
      </c>
      <c r="G697" s="4" t="str">
        <f t="shared" si="30"/>
        <v>No</v>
      </c>
      <c r="H697" s="6">
        <v>13.700000000000003</v>
      </c>
      <c r="I697" s="4" t="str">
        <f t="shared" si="31"/>
        <v>No</v>
      </c>
      <c r="J697" s="4" t="s">
        <v>24</v>
      </c>
      <c r="K697" s="4" t="str">
        <f t="shared" si="32"/>
        <v>No</v>
      </c>
    </row>
    <row r="698" spans="1:11" ht="15.75" x14ac:dyDescent="0.25">
      <c r="A698" s="4" t="s">
        <v>1391</v>
      </c>
      <c r="B698" s="4" t="s">
        <v>904</v>
      </c>
      <c r="C698" s="6" t="s">
        <v>2318</v>
      </c>
      <c r="D698" s="5" t="s">
        <v>1425</v>
      </c>
      <c r="E698" s="6" t="s">
        <v>12</v>
      </c>
      <c r="F698" s="7">
        <v>22.52</v>
      </c>
      <c r="G698" s="4" t="str">
        <f t="shared" si="30"/>
        <v>No</v>
      </c>
      <c r="H698" s="6">
        <v>9.0999999999999943</v>
      </c>
      <c r="I698" s="4" t="str">
        <f t="shared" si="31"/>
        <v>No</v>
      </c>
      <c r="J698" s="4" t="s">
        <v>7</v>
      </c>
      <c r="K698" s="4" t="str">
        <f t="shared" si="32"/>
        <v>No</v>
      </c>
    </row>
    <row r="699" spans="1:11" ht="15.75" x14ac:dyDescent="0.25">
      <c r="A699" s="4" t="s">
        <v>1391</v>
      </c>
      <c r="B699" s="4" t="s">
        <v>1426</v>
      </c>
      <c r="C699" s="6" t="s">
        <v>2318</v>
      </c>
      <c r="D699" s="5" t="s">
        <v>1427</v>
      </c>
      <c r="E699" s="6" t="s">
        <v>16</v>
      </c>
      <c r="F699" s="7">
        <v>27.05</v>
      </c>
      <c r="G699" s="4" t="str">
        <f t="shared" si="30"/>
        <v>No</v>
      </c>
      <c r="H699" s="6">
        <v>11.599999999999994</v>
      </c>
      <c r="I699" s="4" t="str">
        <f t="shared" si="31"/>
        <v>No</v>
      </c>
      <c r="J699" s="4" t="s">
        <v>24</v>
      </c>
      <c r="K699" s="4" t="str">
        <f t="shared" si="32"/>
        <v>No</v>
      </c>
    </row>
    <row r="700" spans="1:11" ht="15.75" x14ac:dyDescent="0.25">
      <c r="A700" s="4" t="s">
        <v>1391</v>
      </c>
      <c r="B700" s="4" t="s">
        <v>1408</v>
      </c>
      <c r="C700" s="6" t="s">
        <v>2318</v>
      </c>
      <c r="D700" s="5" t="s">
        <v>1409</v>
      </c>
      <c r="E700" s="6" t="s">
        <v>12</v>
      </c>
      <c r="F700" s="7">
        <v>64.349999999999994</v>
      </c>
      <c r="G700" s="4" t="str">
        <f t="shared" si="30"/>
        <v>No</v>
      </c>
      <c r="H700" s="6">
        <v>18.200000000000003</v>
      </c>
      <c r="I700" s="4" t="str">
        <f t="shared" si="31"/>
        <v>No</v>
      </c>
      <c r="J700" s="4" t="s">
        <v>7</v>
      </c>
      <c r="K700" s="4" t="str">
        <f t="shared" si="32"/>
        <v>No</v>
      </c>
    </row>
    <row r="701" spans="1:11" ht="15.75" x14ac:dyDescent="0.25">
      <c r="A701" s="4" t="s">
        <v>1391</v>
      </c>
      <c r="B701" s="4" t="s">
        <v>1442</v>
      </c>
      <c r="C701" s="6" t="s">
        <v>2318</v>
      </c>
      <c r="D701" s="5" t="s">
        <v>1443</v>
      </c>
      <c r="E701" s="6" t="s">
        <v>6</v>
      </c>
      <c r="F701" s="7">
        <v>23.23</v>
      </c>
      <c r="G701" s="4" t="str">
        <f t="shared" si="30"/>
        <v>No</v>
      </c>
      <c r="H701" s="6">
        <v>11.5</v>
      </c>
      <c r="I701" s="4" t="str">
        <f t="shared" si="31"/>
        <v>No</v>
      </c>
      <c r="J701" s="4" t="s">
        <v>17</v>
      </c>
      <c r="K701" s="4" t="str">
        <f t="shared" si="32"/>
        <v>No</v>
      </c>
    </row>
    <row r="702" spans="1:11" ht="15.75" x14ac:dyDescent="0.25">
      <c r="A702" s="4" t="s">
        <v>1391</v>
      </c>
      <c r="B702" s="4" t="s">
        <v>1436</v>
      </c>
      <c r="C702" s="6" t="s">
        <v>2318</v>
      </c>
      <c r="D702" s="5" t="s">
        <v>1437</v>
      </c>
      <c r="E702" s="6" t="s">
        <v>12</v>
      </c>
      <c r="F702" s="7">
        <v>36.57</v>
      </c>
      <c r="G702" s="4" t="str">
        <f t="shared" si="30"/>
        <v>No</v>
      </c>
      <c r="H702" s="6">
        <v>7.5999999999999943</v>
      </c>
      <c r="I702" s="4" t="str">
        <f t="shared" si="31"/>
        <v>No</v>
      </c>
      <c r="J702" s="4" t="s">
        <v>17</v>
      </c>
      <c r="K702" s="4" t="str">
        <f t="shared" si="32"/>
        <v>No</v>
      </c>
    </row>
    <row r="703" spans="1:11" ht="15.75" x14ac:dyDescent="0.25">
      <c r="A703" s="4" t="s">
        <v>1391</v>
      </c>
      <c r="B703" s="4" t="s">
        <v>1410</v>
      </c>
      <c r="C703" s="6" t="s">
        <v>2318</v>
      </c>
      <c r="D703" s="5" t="s">
        <v>1411</v>
      </c>
      <c r="E703" s="6" t="s">
        <v>12</v>
      </c>
      <c r="F703" s="7">
        <v>62.38</v>
      </c>
      <c r="G703" s="4" t="str">
        <f t="shared" si="30"/>
        <v>No</v>
      </c>
      <c r="H703" s="6">
        <v>10.599999999999994</v>
      </c>
      <c r="I703" s="4" t="str">
        <f t="shared" si="31"/>
        <v>No</v>
      </c>
      <c r="J703" s="4" t="s">
        <v>7</v>
      </c>
      <c r="K703" s="4" t="str">
        <f t="shared" si="32"/>
        <v>No</v>
      </c>
    </row>
    <row r="704" spans="1:11" ht="15.75" x14ac:dyDescent="0.25">
      <c r="A704" s="4" t="s">
        <v>1391</v>
      </c>
      <c r="B704" s="4" t="s">
        <v>1421</v>
      </c>
      <c r="C704" s="6" t="s">
        <v>2318</v>
      </c>
      <c r="D704" s="5" t="s">
        <v>1422</v>
      </c>
      <c r="E704" s="6" t="s">
        <v>6</v>
      </c>
      <c r="F704" s="7">
        <v>49.38</v>
      </c>
      <c r="G704" s="4" t="str">
        <f t="shared" si="30"/>
        <v>No</v>
      </c>
      <c r="H704" s="6">
        <v>10.200000000000003</v>
      </c>
      <c r="I704" s="4" t="str">
        <f t="shared" si="31"/>
        <v>No</v>
      </c>
      <c r="J704" s="4" t="s">
        <v>24</v>
      </c>
      <c r="K704" s="4" t="str">
        <f t="shared" si="32"/>
        <v>No</v>
      </c>
    </row>
    <row r="705" spans="1:11" ht="15.75" x14ac:dyDescent="0.25">
      <c r="A705" s="4" t="s">
        <v>1479</v>
      </c>
      <c r="B705" s="4" t="s">
        <v>1482</v>
      </c>
      <c r="C705" s="6" t="s">
        <v>2317</v>
      </c>
      <c r="D705" s="5" t="s">
        <v>1483</v>
      </c>
      <c r="E705" s="6" t="s">
        <v>12</v>
      </c>
      <c r="F705" s="7">
        <v>79.09</v>
      </c>
      <c r="G705" s="4" t="str">
        <f t="shared" si="30"/>
        <v>Yes</v>
      </c>
      <c r="H705" s="6">
        <v>17.200000000000003</v>
      </c>
      <c r="I705" s="4" t="str">
        <f t="shared" si="31"/>
        <v>No</v>
      </c>
      <c r="J705" s="4" t="s">
        <v>61</v>
      </c>
      <c r="K705" s="4" t="str">
        <f t="shared" si="32"/>
        <v>Yes</v>
      </c>
    </row>
    <row r="706" spans="1:11" ht="15.75" x14ac:dyDescent="0.25">
      <c r="A706" s="4" t="s">
        <v>1479</v>
      </c>
      <c r="B706" s="4" t="s">
        <v>2384</v>
      </c>
      <c r="C706" s="6" t="s">
        <v>2317</v>
      </c>
      <c r="D706" s="5">
        <v>3204800</v>
      </c>
      <c r="E706" s="8" t="s">
        <v>2321</v>
      </c>
      <c r="F706" s="9">
        <v>82.3</v>
      </c>
      <c r="G706" s="4" t="str">
        <f t="shared" si="30"/>
        <v>Yes</v>
      </c>
      <c r="H706" s="6">
        <v>27.6</v>
      </c>
      <c r="I706" s="4" t="str">
        <f t="shared" si="31"/>
        <v>Yes</v>
      </c>
      <c r="J706" s="4" t="s">
        <v>104</v>
      </c>
      <c r="K706" s="4" t="str">
        <f t="shared" si="32"/>
        <v>No</v>
      </c>
    </row>
    <row r="707" spans="1:11" ht="15.75" x14ac:dyDescent="0.25">
      <c r="A707" s="4" t="s">
        <v>1479</v>
      </c>
      <c r="B707" s="4" t="s">
        <v>1486</v>
      </c>
      <c r="C707" s="6" t="s">
        <v>2317</v>
      </c>
      <c r="D707" s="5" t="s">
        <v>1487</v>
      </c>
      <c r="E707" s="6" t="s">
        <v>12</v>
      </c>
      <c r="F707" s="7">
        <v>84.26</v>
      </c>
      <c r="G707" s="4" t="str">
        <f t="shared" ref="G707:G770" si="33">IF($F707&gt;70, "Yes", "No")</f>
        <v>Yes</v>
      </c>
      <c r="H707" s="6">
        <v>19.5</v>
      </c>
      <c r="I707" s="4" t="str">
        <f t="shared" ref="I707:I770" si="34">IF($H707&gt;20, "Yes", "No")</f>
        <v>No</v>
      </c>
      <c r="J707" s="4" t="s">
        <v>61</v>
      </c>
      <c r="K707" s="4" t="str">
        <f t="shared" ref="K707:K770" si="35">IF(OR(EXACT("Below Average", $J707), EXACT("Unsatisfactory", $J707)), "Yes", "No")</f>
        <v>Yes</v>
      </c>
    </row>
    <row r="708" spans="1:11" ht="15.75" x14ac:dyDescent="0.25">
      <c r="A708" s="4" t="s">
        <v>1479</v>
      </c>
      <c r="B708" s="4" t="s">
        <v>1484</v>
      </c>
      <c r="C708" s="6" t="s">
        <v>2317</v>
      </c>
      <c r="D708" s="5" t="s">
        <v>1485</v>
      </c>
      <c r="E708" s="6" t="s">
        <v>16</v>
      </c>
      <c r="F708" s="7">
        <v>76.72</v>
      </c>
      <c r="G708" s="4" t="str">
        <f t="shared" si="33"/>
        <v>Yes</v>
      </c>
      <c r="H708" s="6">
        <v>22.299999999999997</v>
      </c>
      <c r="I708" s="4" t="str">
        <f t="shared" si="34"/>
        <v>Yes</v>
      </c>
      <c r="J708" s="4" t="s">
        <v>61</v>
      </c>
      <c r="K708" s="4" t="str">
        <f t="shared" si="35"/>
        <v>Yes</v>
      </c>
    </row>
    <row r="709" spans="1:11" ht="15.75" x14ac:dyDescent="0.25">
      <c r="A709" s="4" t="s">
        <v>1479</v>
      </c>
      <c r="B709" s="4" t="s">
        <v>2382</v>
      </c>
      <c r="C709" s="6" t="s">
        <v>2317</v>
      </c>
      <c r="D709" s="5" t="s">
        <v>2383</v>
      </c>
      <c r="E709" s="8" t="s">
        <v>2321</v>
      </c>
      <c r="F709" s="9">
        <v>83.24</v>
      </c>
      <c r="G709" s="4" t="str">
        <f t="shared" si="33"/>
        <v>Yes</v>
      </c>
      <c r="H709" s="6">
        <v>8.1</v>
      </c>
      <c r="I709" s="4" t="str">
        <f t="shared" si="34"/>
        <v>No</v>
      </c>
      <c r="J709" s="4" t="s">
        <v>104</v>
      </c>
      <c r="K709" s="4" t="str">
        <f t="shared" si="35"/>
        <v>No</v>
      </c>
    </row>
    <row r="710" spans="1:11" ht="15.75" x14ac:dyDescent="0.25">
      <c r="A710" s="4" t="s">
        <v>1479</v>
      </c>
      <c r="B710" s="4" t="s">
        <v>1480</v>
      </c>
      <c r="C710" s="6" t="s">
        <v>2317</v>
      </c>
      <c r="D710" s="5" t="s">
        <v>1481</v>
      </c>
      <c r="E710" s="6" t="s">
        <v>6</v>
      </c>
      <c r="F710" s="7">
        <v>71.62</v>
      </c>
      <c r="G710" s="4" t="str">
        <f t="shared" si="33"/>
        <v>Yes</v>
      </c>
      <c r="H710" s="6">
        <v>22.099999999999994</v>
      </c>
      <c r="I710" s="4" t="str">
        <f t="shared" si="34"/>
        <v>Yes</v>
      </c>
      <c r="J710" s="4" t="s">
        <v>13</v>
      </c>
      <c r="K710" s="4" t="str">
        <f t="shared" si="35"/>
        <v>Yes</v>
      </c>
    </row>
    <row r="711" spans="1:11" ht="15.75" x14ac:dyDescent="0.25">
      <c r="A711" s="4" t="s">
        <v>1472</v>
      </c>
      <c r="B711" s="4" t="s">
        <v>1475</v>
      </c>
      <c r="C711" s="6" t="s">
        <v>2317</v>
      </c>
      <c r="D711" s="5" t="s">
        <v>1476</v>
      </c>
      <c r="E711" s="6" t="s">
        <v>12</v>
      </c>
      <c r="F711" s="7">
        <v>73.44</v>
      </c>
      <c r="G711" s="4" t="str">
        <f t="shared" si="33"/>
        <v>Yes</v>
      </c>
      <c r="H711" s="6">
        <v>19.099999999999994</v>
      </c>
      <c r="I711" s="4" t="str">
        <f t="shared" si="34"/>
        <v>No</v>
      </c>
      <c r="J711" s="4" t="s">
        <v>24</v>
      </c>
      <c r="K711" s="4" t="str">
        <f t="shared" si="35"/>
        <v>No</v>
      </c>
    </row>
    <row r="712" spans="1:11" ht="15.75" x14ac:dyDescent="0.25">
      <c r="A712" s="4" t="s">
        <v>1472</v>
      </c>
      <c r="B712" s="4" t="s">
        <v>1473</v>
      </c>
      <c r="C712" s="6" t="s">
        <v>2317</v>
      </c>
      <c r="D712" s="5" t="s">
        <v>1474</v>
      </c>
      <c r="E712" s="6" t="s">
        <v>6</v>
      </c>
      <c r="F712" s="7">
        <v>65.86</v>
      </c>
      <c r="G712" s="4" t="str">
        <f t="shared" si="33"/>
        <v>No</v>
      </c>
      <c r="H712" s="6">
        <v>10.299999999999997</v>
      </c>
      <c r="I712" s="4" t="str">
        <f t="shared" si="34"/>
        <v>No</v>
      </c>
      <c r="J712" s="4" t="s">
        <v>13</v>
      </c>
      <c r="K712" s="4" t="str">
        <f t="shared" si="35"/>
        <v>Yes</v>
      </c>
    </row>
    <row r="713" spans="1:11" ht="15.75" x14ac:dyDescent="0.25">
      <c r="A713" s="4" t="s">
        <v>1472</v>
      </c>
      <c r="B713" s="4" t="s">
        <v>2380</v>
      </c>
      <c r="C713" s="6" t="s">
        <v>2317</v>
      </c>
      <c r="D713" s="5" t="s">
        <v>2381</v>
      </c>
      <c r="E713" s="8" t="s">
        <v>2321</v>
      </c>
      <c r="F713" s="9">
        <v>77.02</v>
      </c>
      <c r="G713" s="4" t="str">
        <f t="shared" si="33"/>
        <v>Yes</v>
      </c>
      <c r="H713" s="6">
        <v>13.6</v>
      </c>
      <c r="I713" s="4" t="str">
        <f t="shared" si="34"/>
        <v>No</v>
      </c>
      <c r="J713" s="4" t="s">
        <v>104</v>
      </c>
      <c r="K713" s="4" t="str">
        <f t="shared" si="35"/>
        <v>No</v>
      </c>
    </row>
    <row r="714" spans="1:11" ht="15.75" x14ac:dyDescent="0.25">
      <c r="A714" s="4" t="s">
        <v>1472</v>
      </c>
      <c r="B714" s="4" t="s">
        <v>1477</v>
      </c>
      <c r="C714" s="6" t="s">
        <v>2317</v>
      </c>
      <c r="D714" s="5" t="s">
        <v>1478</v>
      </c>
      <c r="E714" s="6" t="s">
        <v>16</v>
      </c>
      <c r="F714" s="7">
        <v>66.19</v>
      </c>
      <c r="G714" s="4" t="str">
        <f t="shared" si="33"/>
        <v>No</v>
      </c>
      <c r="H714" s="6">
        <v>15.799999999999997</v>
      </c>
      <c r="I714" s="4" t="str">
        <f t="shared" si="34"/>
        <v>No</v>
      </c>
      <c r="J714" s="4" t="s">
        <v>7</v>
      </c>
      <c r="K714" s="4" t="str">
        <f t="shared" si="35"/>
        <v>No</v>
      </c>
    </row>
    <row r="715" spans="1:11" ht="15.75" x14ac:dyDescent="0.25">
      <c r="A715" s="4" t="s">
        <v>1446</v>
      </c>
      <c r="B715" s="4" t="s">
        <v>1447</v>
      </c>
      <c r="C715" s="6" t="s">
        <v>2317</v>
      </c>
      <c r="D715" s="5" t="s">
        <v>1448</v>
      </c>
      <c r="E715" s="6" t="s">
        <v>6</v>
      </c>
      <c r="F715" s="7">
        <v>67.47</v>
      </c>
      <c r="G715" s="4" t="str">
        <f t="shared" si="33"/>
        <v>No</v>
      </c>
      <c r="H715" s="6">
        <v>9.4000000000000057</v>
      </c>
      <c r="I715" s="4" t="str">
        <f t="shared" si="34"/>
        <v>No</v>
      </c>
      <c r="J715" s="4" t="s">
        <v>13</v>
      </c>
      <c r="K715" s="4" t="str">
        <f t="shared" si="35"/>
        <v>Yes</v>
      </c>
    </row>
    <row r="716" spans="1:11" ht="15.75" x14ac:dyDescent="0.25">
      <c r="A716" s="4" t="s">
        <v>1446</v>
      </c>
      <c r="B716" s="4" t="s">
        <v>1453</v>
      </c>
      <c r="C716" s="6" t="s">
        <v>2317</v>
      </c>
      <c r="D716" s="5" t="s">
        <v>1454</v>
      </c>
      <c r="E716" s="6" t="s">
        <v>12</v>
      </c>
      <c r="F716" s="7">
        <v>82.7</v>
      </c>
      <c r="G716" s="4" t="str">
        <f t="shared" si="33"/>
        <v>Yes</v>
      </c>
      <c r="H716" s="6">
        <v>24.700000000000003</v>
      </c>
      <c r="I716" s="4" t="str">
        <f t="shared" si="34"/>
        <v>Yes</v>
      </c>
      <c r="J716" s="4" t="s">
        <v>24</v>
      </c>
      <c r="K716" s="4" t="str">
        <f t="shared" si="35"/>
        <v>No</v>
      </c>
    </row>
    <row r="717" spans="1:11" ht="15.75" x14ac:dyDescent="0.25">
      <c r="A717" s="4" t="s">
        <v>1446</v>
      </c>
      <c r="B717" s="4" t="s">
        <v>1470</v>
      </c>
      <c r="C717" s="6" t="s">
        <v>2317</v>
      </c>
      <c r="D717" s="5" t="s">
        <v>1471</v>
      </c>
      <c r="E717" s="6" t="s">
        <v>12</v>
      </c>
      <c r="F717" s="7">
        <v>87.63</v>
      </c>
      <c r="G717" s="4" t="str">
        <f t="shared" si="33"/>
        <v>Yes</v>
      </c>
      <c r="H717" s="6" t="s">
        <v>299</v>
      </c>
      <c r="I717" s="4" t="str">
        <f t="shared" si="34"/>
        <v>Yes</v>
      </c>
      <c r="J717" s="4" t="s">
        <v>13</v>
      </c>
      <c r="K717" s="4" t="str">
        <f t="shared" si="35"/>
        <v>Yes</v>
      </c>
    </row>
    <row r="718" spans="1:11" ht="15.75" x14ac:dyDescent="0.25">
      <c r="A718" s="4" t="s">
        <v>1446</v>
      </c>
      <c r="B718" s="4" t="s">
        <v>1457</v>
      </c>
      <c r="C718" s="6" t="s">
        <v>2317</v>
      </c>
      <c r="D718" s="5" t="s">
        <v>1458</v>
      </c>
      <c r="E718" s="6" t="s">
        <v>12</v>
      </c>
      <c r="F718" s="7">
        <v>88.22</v>
      </c>
      <c r="G718" s="4" t="str">
        <f t="shared" si="33"/>
        <v>Yes</v>
      </c>
      <c r="H718" s="6">
        <v>17.200000000000003</v>
      </c>
      <c r="I718" s="4" t="str">
        <f t="shared" si="34"/>
        <v>No</v>
      </c>
      <c r="J718" s="4" t="s">
        <v>61</v>
      </c>
      <c r="K718" s="4" t="str">
        <f t="shared" si="35"/>
        <v>Yes</v>
      </c>
    </row>
    <row r="719" spans="1:11" ht="15.75" x14ac:dyDescent="0.25">
      <c r="A719" s="4" t="s">
        <v>1446</v>
      </c>
      <c r="B719" s="4" t="s">
        <v>2378</v>
      </c>
      <c r="C719" s="6" t="s">
        <v>2317</v>
      </c>
      <c r="D719" s="5" t="s">
        <v>2379</v>
      </c>
      <c r="E719" s="8" t="s">
        <v>2321</v>
      </c>
      <c r="F719" s="9">
        <v>85.46</v>
      </c>
      <c r="G719" s="4" t="str">
        <f t="shared" si="33"/>
        <v>Yes</v>
      </c>
      <c r="H719" s="6">
        <v>14</v>
      </c>
      <c r="I719" s="4" t="str">
        <f t="shared" si="34"/>
        <v>No</v>
      </c>
      <c r="J719" s="4" t="s">
        <v>104</v>
      </c>
      <c r="K719" s="4" t="str">
        <f t="shared" si="35"/>
        <v>No</v>
      </c>
    </row>
    <row r="720" spans="1:11" ht="15.75" x14ac:dyDescent="0.25">
      <c r="A720" s="4" t="s">
        <v>1446</v>
      </c>
      <c r="B720" s="4" t="s">
        <v>1455</v>
      </c>
      <c r="C720" s="6" t="s">
        <v>2317</v>
      </c>
      <c r="D720" s="5" t="s">
        <v>1456</v>
      </c>
      <c r="E720" s="6" t="s">
        <v>16</v>
      </c>
      <c r="F720" s="7">
        <v>81.48</v>
      </c>
      <c r="G720" s="4" t="str">
        <f t="shared" si="33"/>
        <v>Yes</v>
      </c>
      <c r="H720" s="6">
        <v>24.400000000000006</v>
      </c>
      <c r="I720" s="4" t="str">
        <f t="shared" si="34"/>
        <v>Yes</v>
      </c>
      <c r="J720" s="4" t="s">
        <v>7</v>
      </c>
      <c r="K720" s="4" t="str">
        <f t="shared" si="35"/>
        <v>No</v>
      </c>
    </row>
    <row r="721" spans="1:11" ht="15.75" x14ac:dyDescent="0.25">
      <c r="A721" s="4" t="s">
        <v>1446</v>
      </c>
      <c r="B721" s="4" t="s">
        <v>1468</v>
      </c>
      <c r="C721" s="6" t="s">
        <v>2317</v>
      </c>
      <c r="D721" s="5" t="s">
        <v>1469</v>
      </c>
      <c r="E721" s="6" t="s">
        <v>12</v>
      </c>
      <c r="F721" s="7">
        <v>77.06</v>
      </c>
      <c r="G721" s="4" t="str">
        <f t="shared" si="33"/>
        <v>Yes</v>
      </c>
      <c r="H721" s="6">
        <v>6.7000000000000028</v>
      </c>
      <c r="I721" s="4" t="str">
        <f t="shared" si="34"/>
        <v>No</v>
      </c>
      <c r="J721" s="4" t="s">
        <v>24</v>
      </c>
      <c r="K721" s="4" t="str">
        <f t="shared" si="35"/>
        <v>No</v>
      </c>
    </row>
    <row r="722" spans="1:11" ht="15.75" x14ac:dyDescent="0.25">
      <c r="A722" s="4" t="s">
        <v>1446</v>
      </c>
      <c r="B722" s="4" t="s">
        <v>1107</v>
      </c>
      <c r="C722" s="6" t="s">
        <v>2317</v>
      </c>
      <c r="D722" s="5" t="s">
        <v>1459</v>
      </c>
      <c r="E722" s="6" t="s">
        <v>16</v>
      </c>
      <c r="F722" s="7">
        <v>64.260000000000005</v>
      </c>
      <c r="G722" s="4" t="str">
        <f t="shared" si="33"/>
        <v>No</v>
      </c>
      <c r="H722" s="6">
        <v>15.799999999999997</v>
      </c>
      <c r="I722" s="4" t="str">
        <f t="shared" si="34"/>
        <v>No</v>
      </c>
      <c r="J722" s="4" t="s">
        <v>61</v>
      </c>
      <c r="K722" s="4" t="str">
        <f t="shared" si="35"/>
        <v>Yes</v>
      </c>
    </row>
    <row r="723" spans="1:11" ht="15.75" x14ac:dyDescent="0.25">
      <c r="A723" s="4" t="s">
        <v>1446</v>
      </c>
      <c r="B723" s="4" t="s">
        <v>1466</v>
      </c>
      <c r="C723" s="6" t="s">
        <v>2317</v>
      </c>
      <c r="D723" s="5" t="s">
        <v>1467</v>
      </c>
      <c r="E723" s="6" t="s">
        <v>16</v>
      </c>
      <c r="F723" s="7">
        <v>73.849999999999994</v>
      </c>
      <c r="G723" s="4" t="str">
        <f t="shared" si="33"/>
        <v>Yes</v>
      </c>
      <c r="H723" s="6">
        <v>16.900000000000006</v>
      </c>
      <c r="I723" s="4" t="str">
        <f t="shared" si="34"/>
        <v>No</v>
      </c>
      <c r="J723" s="4" t="s">
        <v>24</v>
      </c>
      <c r="K723" s="4" t="str">
        <f t="shared" si="35"/>
        <v>No</v>
      </c>
    </row>
    <row r="724" spans="1:11" ht="15.75" x14ac:dyDescent="0.25">
      <c r="A724" s="4" t="s">
        <v>1446</v>
      </c>
      <c r="B724" s="4" t="s">
        <v>1451</v>
      </c>
      <c r="C724" s="6" t="s">
        <v>2317</v>
      </c>
      <c r="D724" s="5" t="s">
        <v>1452</v>
      </c>
      <c r="E724" s="6" t="s">
        <v>16</v>
      </c>
      <c r="F724" s="7">
        <v>73.38</v>
      </c>
      <c r="G724" s="4" t="str">
        <f t="shared" si="33"/>
        <v>Yes</v>
      </c>
      <c r="H724" s="6">
        <v>12.099999999999994</v>
      </c>
      <c r="I724" s="4" t="str">
        <f t="shared" si="34"/>
        <v>No</v>
      </c>
      <c r="J724" s="4" t="s">
        <v>17</v>
      </c>
      <c r="K724" s="4" t="str">
        <f t="shared" si="35"/>
        <v>No</v>
      </c>
    </row>
    <row r="725" spans="1:11" ht="15.75" x14ac:dyDescent="0.25">
      <c r="A725" s="4" t="s">
        <v>1446</v>
      </c>
      <c r="B725" s="4" t="s">
        <v>1462</v>
      </c>
      <c r="C725" s="6" t="s">
        <v>2317</v>
      </c>
      <c r="D725" s="5" t="s">
        <v>1463</v>
      </c>
      <c r="E725" s="6" t="s">
        <v>12</v>
      </c>
      <c r="F725" s="7">
        <v>74.59</v>
      </c>
      <c r="G725" s="4" t="str">
        <f t="shared" si="33"/>
        <v>Yes</v>
      </c>
      <c r="H725" s="6">
        <v>15.299999999999997</v>
      </c>
      <c r="I725" s="4" t="str">
        <f t="shared" si="34"/>
        <v>No</v>
      </c>
      <c r="J725" s="4" t="s">
        <v>7</v>
      </c>
      <c r="K725" s="4" t="str">
        <f t="shared" si="35"/>
        <v>No</v>
      </c>
    </row>
    <row r="726" spans="1:11" ht="15.75" x14ac:dyDescent="0.25">
      <c r="A726" s="4" t="s">
        <v>1446</v>
      </c>
      <c r="B726" s="4" t="s">
        <v>1449</v>
      </c>
      <c r="C726" s="6" t="s">
        <v>2317</v>
      </c>
      <c r="D726" s="5" t="s">
        <v>1450</v>
      </c>
      <c r="E726" s="6" t="s">
        <v>6</v>
      </c>
      <c r="F726" s="7">
        <v>61.6</v>
      </c>
      <c r="G726" s="4" t="str">
        <f t="shared" si="33"/>
        <v>No</v>
      </c>
      <c r="H726" s="6">
        <v>15.299999999999997</v>
      </c>
      <c r="I726" s="4" t="str">
        <f t="shared" si="34"/>
        <v>No</v>
      </c>
      <c r="J726" s="4" t="s">
        <v>24</v>
      </c>
      <c r="K726" s="4" t="str">
        <f t="shared" si="35"/>
        <v>No</v>
      </c>
    </row>
    <row r="727" spans="1:11" ht="15.75" x14ac:dyDescent="0.25">
      <c r="A727" s="4" t="s">
        <v>1446</v>
      </c>
      <c r="B727" s="4" t="s">
        <v>1460</v>
      </c>
      <c r="C727" s="6" t="s">
        <v>2317</v>
      </c>
      <c r="D727" s="5" t="s">
        <v>1461</v>
      </c>
      <c r="E727" s="6" t="s">
        <v>12</v>
      </c>
      <c r="F727" s="7">
        <v>65.23</v>
      </c>
      <c r="G727" s="4" t="str">
        <f t="shared" si="33"/>
        <v>No</v>
      </c>
      <c r="H727" s="6">
        <v>9.5</v>
      </c>
      <c r="I727" s="4" t="str">
        <f t="shared" si="34"/>
        <v>No</v>
      </c>
      <c r="J727" s="4" t="s">
        <v>17</v>
      </c>
      <c r="K727" s="4" t="str">
        <f t="shared" si="35"/>
        <v>No</v>
      </c>
    </row>
    <row r="728" spans="1:11" ht="15.75" x14ac:dyDescent="0.25">
      <c r="A728" s="4" t="s">
        <v>1446</v>
      </c>
      <c r="B728" s="4" t="s">
        <v>1464</v>
      </c>
      <c r="C728" s="6" t="s">
        <v>2317</v>
      </c>
      <c r="D728" s="5" t="s">
        <v>1465</v>
      </c>
      <c r="E728" s="6" t="s">
        <v>12</v>
      </c>
      <c r="F728" s="7">
        <v>63.8</v>
      </c>
      <c r="G728" s="4" t="str">
        <f t="shared" si="33"/>
        <v>No</v>
      </c>
      <c r="H728" s="6">
        <v>10.400000000000006</v>
      </c>
      <c r="I728" s="4" t="str">
        <f t="shared" si="34"/>
        <v>No</v>
      </c>
      <c r="J728" s="4" t="s">
        <v>17</v>
      </c>
      <c r="K728" s="4" t="str">
        <f t="shared" si="35"/>
        <v>No</v>
      </c>
    </row>
    <row r="729" spans="1:11" ht="15.75" x14ac:dyDescent="0.25">
      <c r="A729" s="4" t="s">
        <v>1537</v>
      </c>
      <c r="B729" s="4" t="s">
        <v>1548</v>
      </c>
      <c r="C729" s="6" t="s">
        <v>2317</v>
      </c>
      <c r="D729" s="5" t="s">
        <v>1549</v>
      </c>
      <c r="E729" s="6" t="s">
        <v>12</v>
      </c>
      <c r="F729" s="7">
        <v>94.17</v>
      </c>
      <c r="G729" s="4" t="str">
        <f t="shared" si="33"/>
        <v>Yes</v>
      </c>
      <c r="H729" s="6">
        <v>14.099999999999994</v>
      </c>
      <c r="I729" s="4" t="str">
        <f t="shared" si="34"/>
        <v>No</v>
      </c>
      <c r="J729" s="4" t="s">
        <v>24</v>
      </c>
      <c r="K729" s="4" t="str">
        <f t="shared" si="35"/>
        <v>No</v>
      </c>
    </row>
    <row r="730" spans="1:11" ht="15.75" x14ac:dyDescent="0.25">
      <c r="A730" s="4" t="s">
        <v>1537</v>
      </c>
      <c r="B730" s="4" t="s">
        <v>1550</v>
      </c>
      <c r="C730" s="6" t="s">
        <v>2317</v>
      </c>
      <c r="D730" s="5" t="s">
        <v>1551</v>
      </c>
      <c r="E730" s="6" t="s">
        <v>6</v>
      </c>
      <c r="F730" s="7">
        <v>94.88</v>
      </c>
      <c r="G730" s="4" t="str">
        <f t="shared" si="33"/>
        <v>Yes</v>
      </c>
      <c r="H730" s="6">
        <v>36.299999999999997</v>
      </c>
      <c r="I730" s="4" t="str">
        <f t="shared" si="34"/>
        <v>Yes</v>
      </c>
      <c r="J730" s="4" t="s">
        <v>13</v>
      </c>
      <c r="K730" s="4" t="str">
        <f t="shared" si="35"/>
        <v>Yes</v>
      </c>
    </row>
    <row r="731" spans="1:11" ht="15.75" x14ac:dyDescent="0.25">
      <c r="A731" s="4" t="s">
        <v>1537</v>
      </c>
      <c r="B731" s="4" t="s">
        <v>1550</v>
      </c>
      <c r="C731" s="6" t="s">
        <v>2317</v>
      </c>
      <c r="D731" s="5" t="s">
        <v>1551</v>
      </c>
      <c r="E731" s="6" t="s">
        <v>16</v>
      </c>
      <c r="F731" s="7">
        <v>94.24</v>
      </c>
      <c r="G731" s="4" t="str">
        <f t="shared" si="33"/>
        <v>Yes</v>
      </c>
      <c r="H731" s="6">
        <v>36.299999999999997</v>
      </c>
      <c r="I731" s="4" t="str">
        <f t="shared" si="34"/>
        <v>Yes</v>
      </c>
      <c r="J731" s="4" t="s">
        <v>13</v>
      </c>
      <c r="K731" s="4" t="str">
        <f t="shared" si="35"/>
        <v>Yes</v>
      </c>
    </row>
    <row r="732" spans="1:11" ht="15.75" x14ac:dyDescent="0.25">
      <c r="A732" s="4" t="s">
        <v>1537</v>
      </c>
      <c r="B732" s="4" t="s">
        <v>2385</v>
      </c>
      <c r="C732" s="6" t="s">
        <v>2317</v>
      </c>
      <c r="D732" s="5" t="s">
        <v>2386</v>
      </c>
      <c r="E732" s="8" t="s">
        <v>2321</v>
      </c>
      <c r="F732" s="9">
        <v>95.37</v>
      </c>
      <c r="G732" s="4" t="str">
        <f t="shared" si="33"/>
        <v>Yes</v>
      </c>
      <c r="H732" s="6">
        <v>22.2</v>
      </c>
      <c r="I732" s="4" t="str">
        <f t="shared" si="34"/>
        <v>Yes</v>
      </c>
      <c r="J732" s="4" t="s">
        <v>104</v>
      </c>
      <c r="K732" s="4" t="str">
        <f t="shared" si="35"/>
        <v>No</v>
      </c>
    </row>
    <row r="733" spans="1:11" ht="15.75" x14ac:dyDescent="0.25">
      <c r="A733" s="4" t="s">
        <v>1537</v>
      </c>
      <c r="B733" s="4" t="s">
        <v>1542</v>
      </c>
      <c r="C733" s="6" t="s">
        <v>2317</v>
      </c>
      <c r="D733" s="5" t="s">
        <v>1543</v>
      </c>
      <c r="E733" s="6" t="s">
        <v>16</v>
      </c>
      <c r="F733" s="7">
        <v>87.32</v>
      </c>
      <c r="G733" s="4" t="str">
        <f t="shared" si="33"/>
        <v>Yes</v>
      </c>
      <c r="H733" s="6">
        <v>22.900000000000006</v>
      </c>
      <c r="I733" s="4" t="str">
        <f t="shared" si="34"/>
        <v>Yes</v>
      </c>
      <c r="J733" s="4" t="s">
        <v>13</v>
      </c>
      <c r="K733" s="4" t="str">
        <f t="shared" si="35"/>
        <v>Yes</v>
      </c>
    </row>
    <row r="734" spans="1:11" ht="15.75" x14ac:dyDescent="0.25">
      <c r="A734" s="4" t="s">
        <v>1537</v>
      </c>
      <c r="B734" s="4" t="s">
        <v>1538</v>
      </c>
      <c r="C734" s="6" t="s">
        <v>2317</v>
      </c>
      <c r="D734" s="5" t="s">
        <v>1539</v>
      </c>
      <c r="E734" s="6" t="s">
        <v>6</v>
      </c>
      <c r="F734" s="7">
        <v>83.38</v>
      </c>
      <c r="G734" s="4" t="str">
        <f t="shared" si="33"/>
        <v>Yes</v>
      </c>
      <c r="H734" s="6">
        <v>20.200000000000003</v>
      </c>
      <c r="I734" s="4" t="str">
        <f t="shared" si="34"/>
        <v>Yes</v>
      </c>
      <c r="J734" s="4" t="s">
        <v>13</v>
      </c>
      <c r="K734" s="4" t="str">
        <f t="shared" si="35"/>
        <v>Yes</v>
      </c>
    </row>
    <row r="735" spans="1:11" ht="15.75" x14ac:dyDescent="0.25">
      <c r="A735" s="4" t="s">
        <v>1537</v>
      </c>
      <c r="B735" s="4" t="s">
        <v>1540</v>
      </c>
      <c r="C735" s="6" t="s">
        <v>2317</v>
      </c>
      <c r="D735" s="5" t="s">
        <v>1541</v>
      </c>
      <c r="E735" s="6" t="s">
        <v>12</v>
      </c>
      <c r="F735" s="7">
        <v>92.73</v>
      </c>
      <c r="G735" s="4" t="str">
        <f t="shared" si="33"/>
        <v>Yes</v>
      </c>
      <c r="H735" s="6">
        <v>21.200000000000003</v>
      </c>
      <c r="I735" s="4" t="str">
        <f t="shared" si="34"/>
        <v>Yes</v>
      </c>
      <c r="J735" s="4" t="s">
        <v>24</v>
      </c>
      <c r="K735" s="4" t="str">
        <f t="shared" si="35"/>
        <v>No</v>
      </c>
    </row>
    <row r="736" spans="1:11" ht="15.75" x14ac:dyDescent="0.25">
      <c r="A736" s="4" t="s">
        <v>1537</v>
      </c>
      <c r="B736" s="4" t="s">
        <v>1535</v>
      </c>
      <c r="C736" s="6" t="s">
        <v>2317</v>
      </c>
      <c r="D736" s="5" t="s">
        <v>1547</v>
      </c>
      <c r="E736" s="6" t="s">
        <v>12</v>
      </c>
      <c r="F736" s="7">
        <v>91.28</v>
      </c>
      <c r="G736" s="4" t="str">
        <f t="shared" si="33"/>
        <v>Yes</v>
      </c>
      <c r="H736" s="6">
        <v>25.799999999999997</v>
      </c>
      <c r="I736" s="4" t="str">
        <f t="shared" si="34"/>
        <v>Yes</v>
      </c>
      <c r="J736" s="4" t="s">
        <v>13</v>
      </c>
      <c r="K736" s="4" t="str">
        <f t="shared" si="35"/>
        <v>Yes</v>
      </c>
    </row>
    <row r="737" spans="1:11" ht="15.75" x14ac:dyDescent="0.25">
      <c r="A737" s="4" t="s">
        <v>1537</v>
      </c>
      <c r="B737" s="4" t="s">
        <v>1544</v>
      </c>
      <c r="C737" s="6" t="s">
        <v>2317</v>
      </c>
      <c r="D737" s="5" t="s">
        <v>1545</v>
      </c>
      <c r="E737" s="6" t="s">
        <v>6</v>
      </c>
      <c r="F737" s="7">
        <v>87.17</v>
      </c>
      <c r="G737" s="4" t="str">
        <f t="shared" si="33"/>
        <v>Yes</v>
      </c>
      <c r="H737" s="6">
        <v>14.299999999999997</v>
      </c>
      <c r="I737" s="4" t="str">
        <f t="shared" si="34"/>
        <v>No</v>
      </c>
      <c r="J737" s="4" t="s">
        <v>13</v>
      </c>
      <c r="K737" s="4" t="str">
        <f t="shared" si="35"/>
        <v>Yes</v>
      </c>
    </row>
    <row r="738" spans="1:11" ht="15.75" x14ac:dyDescent="0.25">
      <c r="A738" s="4" t="s">
        <v>1537</v>
      </c>
      <c r="B738" s="4" t="s">
        <v>2387</v>
      </c>
      <c r="C738" s="6" t="s">
        <v>2317</v>
      </c>
      <c r="D738" s="5">
        <v>3410013</v>
      </c>
      <c r="E738" s="8" t="s">
        <v>2321</v>
      </c>
      <c r="F738" s="9">
        <v>94.17</v>
      </c>
      <c r="G738" s="4" t="str">
        <f t="shared" si="33"/>
        <v>Yes</v>
      </c>
      <c r="H738" s="6">
        <v>23.5</v>
      </c>
      <c r="I738" s="4" t="str">
        <f t="shared" si="34"/>
        <v>Yes</v>
      </c>
      <c r="J738" s="4" t="s">
        <v>104</v>
      </c>
      <c r="K738" s="4" t="str">
        <f t="shared" si="35"/>
        <v>No</v>
      </c>
    </row>
    <row r="739" spans="1:11" ht="15.75" x14ac:dyDescent="0.25">
      <c r="A739" s="4" t="s">
        <v>1537</v>
      </c>
      <c r="B739" s="4" t="s">
        <v>129</v>
      </c>
      <c r="C739" s="6" t="s">
        <v>2317</v>
      </c>
      <c r="D739" s="5" t="s">
        <v>1546</v>
      </c>
      <c r="E739" s="6" t="s">
        <v>16</v>
      </c>
      <c r="F739" s="7">
        <v>92.48</v>
      </c>
      <c r="G739" s="4" t="str">
        <f t="shared" si="33"/>
        <v>Yes</v>
      </c>
      <c r="H739" s="6">
        <v>25.299999999999997</v>
      </c>
      <c r="I739" s="4" t="str">
        <f t="shared" si="34"/>
        <v>Yes</v>
      </c>
      <c r="J739" s="4" t="s">
        <v>7</v>
      </c>
      <c r="K739" s="4" t="str">
        <f t="shared" si="35"/>
        <v>No</v>
      </c>
    </row>
    <row r="740" spans="1:11" ht="15.75" x14ac:dyDescent="0.25">
      <c r="A740" s="4" t="s">
        <v>1552</v>
      </c>
      <c r="B740" s="4" t="s">
        <v>1565</v>
      </c>
      <c r="C740" s="6" t="s">
        <v>2317</v>
      </c>
      <c r="D740" s="5" t="s">
        <v>1566</v>
      </c>
      <c r="E740" s="6" t="s">
        <v>12</v>
      </c>
      <c r="F740" s="7">
        <v>93.1</v>
      </c>
      <c r="G740" s="4" t="str">
        <f t="shared" si="33"/>
        <v>Yes</v>
      </c>
      <c r="H740" s="6">
        <v>17.900000000000006</v>
      </c>
      <c r="I740" s="4" t="str">
        <f t="shared" si="34"/>
        <v>No</v>
      </c>
      <c r="J740" s="4" t="s">
        <v>13</v>
      </c>
      <c r="K740" s="4" t="str">
        <f t="shared" si="35"/>
        <v>Yes</v>
      </c>
    </row>
    <row r="741" spans="1:11" ht="15.75" x14ac:dyDescent="0.25">
      <c r="A741" s="4" t="s">
        <v>1552</v>
      </c>
      <c r="B741" s="4" t="s">
        <v>2388</v>
      </c>
      <c r="C741" s="6" t="s">
        <v>2317</v>
      </c>
      <c r="D741" s="5">
        <v>3501012</v>
      </c>
      <c r="E741" s="8" t="s">
        <v>2321</v>
      </c>
      <c r="F741" s="9">
        <v>91.7</v>
      </c>
      <c r="G741" s="4" t="str">
        <f t="shared" si="33"/>
        <v>Yes</v>
      </c>
      <c r="H741" s="6">
        <v>18.3</v>
      </c>
      <c r="I741" s="4" t="str">
        <f t="shared" si="34"/>
        <v>No</v>
      </c>
      <c r="J741" s="4" t="s">
        <v>104</v>
      </c>
      <c r="K741" s="4" t="str">
        <f t="shared" si="35"/>
        <v>No</v>
      </c>
    </row>
    <row r="742" spans="1:11" ht="15.75" x14ac:dyDescent="0.25">
      <c r="A742" s="4" t="s">
        <v>1552</v>
      </c>
      <c r="B742" s="4" t="s">
        <v>1561</v>
      </c>
      <c r="C742" s="6" t="s">
        <v>2317</v>
      </c>
      <c r="D742" s="5" t="s">
        <v>1562</v>
      </c>
      <c r="E742" s="6" t="s">
        <v>12</v>
      </c>
      <c r="F742" s="7">
        <v>89.9</v>
      </c>
      <c r="G742" s="4" t="str">
        <f t="shared" si="33"/>
        <v>Yes</v>
      </c>
      <c r="H742" s="6">
        <v>23.5</v>
      </c>
      <c r="I742" s="4" t="str">
        <f t="shared" si="34"/>
        <v>Yes</v>
      </c>
      <c r="J742" s="4" t="s">
        <v>13</v>
      </c>
      <c r="K742" s="4" t="str">
        <f t="shared" si="35"/>
        <v>Yes</v>
      </c>
    </row>
    <row r="743" spans="1:11" ht="15.75" x14ac:dyDescent="0.25">
      <c r="A743" s="4" t="s">
        <v>1552</v>
      </c>
      <c r="B743" s="4" t="s">
        <v>1561</v>
      </c>
      <c r="C743" s="6" t="s">
        <v>2317</v>
      </c>
      <c r="D743" s="5" t="s">
        <v>1562</v>
      </c>
      <c r="E743" s="6" t="s">
        <v>16</v>
      </c>
      <c r="F743" s="7">
        <v>89.9</v>
      </c>
      <c r="G743" s="4" t="str">
        <f t="shared" si="33"/>
        <v>Yes</v>
      </c>
      <c r="H743" s="6">
        <v>23.5</v>
      </c>
      <c r="I743" s="4" t="str">
        <f t="shared" si="34"/>
        <v>Yes</v>
      </c>
      <c r="J743" s="4" t="s">
        <v>13</v>
      </c>
      <c r="K743" s="4" t="str">
        <f t="shared" si="35"/>
        <v>Yes</v>
      </c>
    </row>
    <row r="744" spans="1:11" ht="15.75" x14ac:dyDescent="0.25">
      <c r="A744" s="4" t="s">
        <v>1552</v>
      </c>
      <c r="B744" s="4" t="s">
        <v>1555</v>
      </c>
      <c r="C744" s="6" t="s">
        <v>2317</v>
      </c>
      <c r="D744" s="5" t="s">
        <v>1556</v>
      </c>
      <c r="E744" s="6" t="s">
        <v>12</v>
      </c>
      <c r="F744" s="7">
        <v>91.24</v>
      </c>
      <c r="G744" s="4" t="str">
        <f t="shared" si="33"/>
        <v>Yes</v>
      </c>
      <c r="H744" s="6">
        <v>34.400000000000006</v>
      </c>
      <c r="I744" s="4" t="str">
        <f t="shared" si="34"/>
        <v>Yes</v>
      </c>
      <c r="J744" s="4" t="s">
        <v>17</v>
      </c>
      <c r="K744" s="4" t="str">
        <f t="shared" si="35"/>
        <v>No</v>
      </c>
    </row>
    <row r="745" spans="1:11" ht="15.75" x14ac:dyDescent="0.25">
      <c r="A745" s="4" t="s">
        <v>1552</v>
      </c>
      <c r="B745" s="4" t="s">
        <v>1559</v>
      </c>
      <c r="C745" s="6" t="s">
        <v>2317</v>
      </c>
      <c r="D745" s="5" t="s">
        <v>1560</v>
      </c>
      <c r="E745" s="6" t="s">
        <v>6</v>
      </c>
      <c r="F745" s="7">
        <v>79.540000000000006</v>
      </c>
      <c r="G745" s="4" t="str">
        <f t="shared" si="33"/>
        <v>Yes</v>
      </c>
      <c r="H745" s="6">
        <v>14.200000000000003</v>
      </c>
      <c r="I745" s="4" t="str">
        <f t="shared" si="34"/>
        <v>No</v>
      </c>
      <c r="J745" s="4" t="s">
        <v>13</v>
      </c>
      <c r="K745" s="4" t="str">
        <f t="shared" si="35"/>
        <v>Yes</v>
      </c>
    </row>
    <row r="746" spans="1:11" ht="15.75" x14ac:dyDescent="0.25">
      <c r="A746" s="4" t="s">
        <v>1552</v>
      </c>
      <c r="B746" s="4" t="s">
        <v>1563</v>
      </c>
      <c r="C746" s="6" t="s">
        <v>2317</v>
      </c>
      <c r="D746" s="5" t="s">
        <v>1564</v>
      </c>
      <c r="E746" s="6" t="s">
        <v>16</v>
      </c>
      <c r="F746" s="7">
        <v>71.64</v>
      </c>
      <c r="G746" s="4" t="str">
        <f t="shared" si="33"/>
        <v>Yes</v>
      </c>
      <c r="H746" s="6">
        <v>29.099999999999994</v>
      </c>
      <c r="I746" s="4" t="str">
        <f t="shared" si="34"/>
        <v>Yes</v>
      </c>
      <c r="J746" s="4" t="s">
        <v>7</v>
      </c>
      <c r="K746" s="4" t="str">
        <f t="shared" si="35"/>
        <v>No</v>
      </c>
    </row>
    <row r="747" spans="1:11" ht="15.75" x14ac:dyDescent="0.25">
      <c r="A747" s="4" t="s">
        <v>1552</v>
      </c>
      <c r="B747" s="4" t="s">
        <v>1553</v>
      </c>
      <c r="C747" s="6" t="s">
        <v>2317</v>
      </c>
      <c r="D747" s="5" t="s">
        <v>1554</v>
      </c>
      <c r="E747" s="6" t="s">
        <v>12</v>
      </c>
      <c r="F747" s="7">
        <v>76.88</v>
      </c>
      <c r="G747" s="4" t="str">
        <f t="shared" si="33"/>
        <v>Yes</v>
      </c>
      <c r="H747" s="6">
        <v>9.5999999999999943</v>
      </c>
      <c r="I747" s="4" t="str">
        <f t="shared" si="34"/>
        <v>No</v>
      </c>
      <c r="J747" s="4" t="s">
        <v>24</v>
      </c>
      <c r="K747" s="4" t="str">
        <f t="shared" si="35"/>
        <v>No</v>
      </c>
    </row>
    <row r="748" spans="1:11" ht="15.75" x14ac:dyDescent="0.25">
      <c r="A748" s="4" t="s">
        <v>1552</v>
      </c>
      <c r="B748" s="4" t="s">
        <v>1553</v>
      </c>
      <c r="C748" s="6" t="s">
        <v>2317</v>
      </c>
      <c r="D748" s="5" t="s">
        <v>1554</v>
      </c>
      <c r="E748" s="6" t="s">
        <v>16</v>
      </c>
      <c r="F748" s="7">
        <v>76.88</v>
      </c>
      <c r="G748" s="4" t="str">
        <f t="shared" si="33"/>
        <v>Yes</v>
      </c>
      <c r="H748" s="6">
        <v>9.5999999999999943</v>
      </c>
      <c r="I748" s="4" t="str">
        <f t="shared" si="34"/>
        <v>No</v>
      </c>
      <c r="J748" s="4" t="s">
        <v>24</v>
      </c>
      <c r="K748" s="4" t="str">
        <f t="shared" si="35"/>
        <v>No</v>
      </c>
    </row>
    <row r="749" spans="1:11" ht="15.75" x14ac:dyDescent="0.25">
      <c r="A749" s="4" t="s">
        <v>1552</v>
      </c>
      <c r="B749" s="4" t="s">
        <v>1557</v>
      </c>
      <c r="C749" s="6" t="s">
        <v>2317</v>
      </c>
      <c r="D749" s="5" t="s">
        <v>1558</v>
      </c>
      <c r="E749" s="6" t="s">
        <v>12</v>
      </c>
      <c r="F749" s="7">
        <v>83.71</v>
      </c>
      <c r="G749" s="4" t="str">
        <f t="shared" si="33"/>
        <v>Yes</v>
      </c>
      <c r="H749" s="6">
        <v>14.599999999999994</v>
      </c>
      <c r="I749" s="4" t="str">
        <f t="shared" si="34"/>
        <v>No</v>
      </c>
      <c r="J749" s="4" t="s">
        <v>24</v>
      </c>
      <c r="K749" s="4" t="str">
        <f t="shared" si="35"/>
        <v>No</v>
      </c>
    </row>
    <row r="750" spans="1:11" ht="15.75" x14ac:dyDescent="0.25">
      <c r="A750" s="4" t="s">
        <v>1552</v>
      </c>
      <c r="B750" s="4" t="s">
        <v>1557</v>
      </c>
      <c r="C750" s="6" t="s">
        <v>2317</v>
      </c>
      <c r="D750" s="5" t="s">
        <v>1558</v>
      </c>
      <c r="E750" s="6" t="s">
        <v>16</v>
      </c>
      <c r="F750" s="7">
        <v>83.71</v>
      </c>
      <c r="G750" s="4" t="str">
        <f t="shared" si="33"/>
        <v>Yes</v>
      </c>
      <c r="H750" s="6">
        <v>14.599999999999994</v>
      </c>
      <c r="I750" s="4" t="str">
        <f t="shared" si="34"/>
        <v>No</v>
      </c>
      <c r="J750" s="4" t="s">
        <v>24</v>
      </c>
      <c r="K750" s="4" t="str">
        <f t="shared" si="35"/>
        <v>No</v>
      </c>
    </row>
    <row r="751" spans="1:11" ht="15.75" x14ac:dyDescent="0.25">
      <c r="A751" s="4" t="s">
        <v>1530</v>
      </c>
      <c r="B751" s="4" t="s">
        <v>1535</v>
      </c>
      <c r="C751" s="6" t="s">
        <v>2317</v>
      </c>
      <c r="D751" s="5" t="s">
        <v>1536</v>
      </c>
      <c r="E751" s="6" t="s">
        <v>12</v>
      </c>
      <c r="F751" s="7">
        <v>88.06</v>
      </c>
      <c r="G751" s="4" t="str">
        <f t="shared" si="33"/>
        <v>Yes</v>
      </c>
      <c r="H751" s="6">
        <v>37.200000000000003</v>
      </c>
      <c r="I751" s="4" t="str">
        <f t="shared" si="34"/>
        <v>Yes</v>
      </c>
      <c r="J751" s="4" t="s">
        <v>61</v>
      </c>
      <c r="K751" s="4" t="str">
        <f t="shared" si="35"/>
        <v>Yes</v>
      </c>
    </row>
    <row r="752" spans="1:11" ht="15.75" x14ac:dyDescent="0.25">
      <c r="A752" s="4" t="s">
        <v>1530</v>
      </c>
      <c r="B752" s="4" t="s">
        <v>1531</v>
      </c>
      <c r="C752" s="6" t="s">
        <v>2317</v>
      </c>
      <c r="D752" s="5" t="s">
        <v>1532</v>
      </c>
      <c r="E752" s="6" t="s">
        <v>6</v>
      </c>
      <c r="F752" s="7">
        <v>79.040000000000006</v>
      </c>
      <c r="G752" s="4" t="str">
        <f t="shared" si="33"/>
        <v>Yes</v>
      </c>
      <c r="H752" s="6">
        <v>26.900000000000006</v>
      </c>
      <c r="I752" s="4" t="str">
        <f t="shared" si="34"/>
        <v>Yes</v>
      </c>
      <c r="J752" s="4" t="s">
        <v>24</v>
      </c>
      <c r="K752" s="4" t="str">
        <f t="shared" si="35"/>
        <v>No</v>
      </c>
    </row>
    <row r="753" spans="1:11" ht="15.75" x14ac:dyDescent="0.25">
      <c r="A753" s="4" t="s">
        <v>1530</v>
      </c>
      <c r="B753" s="4" t="s">
        <v>1533</v>
      </c>
      <c r="C753" s="6" t="s">
        <v>2317</v>
      </c>
      <c r="D753" s="5" t="s">
        <v>1534</v>
      </c>
      <c r="E753" s="6" t="s">
        <v>16</v>
      </c>
      <c r="F753" s="7">
        <v>82.02</v>
      </c>
      <c r="G753" s="4" t="str">
        <f t="shared" si="33"/>
        <v>Yes</v>
      </c>
      <c r="H753" s="6">
        <v>32.700000000000003</v>
      </c>
      <c r="I753" s="4" t="str">
        <f t="shared" si="34"/>
        <v>Yes</v>
      </c>
      <c r="J753" s="4" t="s">
        <v>24</v>
      </c>
      <c r="K753" s="4" t="str">
        <f t="shared" si="35"/>
        <v>No</v>
      </c>
    </row>
    <row r="754" spans="1:11" ht="15.75" x14ac:dyDescent="0.25">
      <c r="A754" s="4" t="s">
        <v>1594</v>
      </c>
      <c r="B754" s="4" t="s">
        <v>1624</v>
      </c>
      <c r="C754" s="6" t="s">
        <v>2317</v>
      </c>
      <c r="D754" s="5" t="s">
        <v>1625</v>
      </c>
      <c r="E754" s="6" t="s">
        <v>12</v>
      </c>
      <c r="F754" s="7">
        <v>86.11</v>
      </c>
      <c r="G754" s="4" t="str">
        <f t="shared" si="33"/>
        <v>Yes</v>
      </c>
      <c r="H754" s="6">
        <v>13.5</v>
      </c>
      <c r="I754" s="4" t="str">
        <f t="shared" si="34"/>
        <v>No</v>
      </c>
      <c r="J754" s="4" t="s">
        <v>24</v>
      </c>
      <c r="K754" s="4" t="str">
        <f t="shared" si="35"/>
        <v>No</v>
      </c>
    </row>
    <row r="755" spans="1:11" ht="15.75" x14ac:dyDescent="0.25">
      <c r="A755" s="4" t="s">
        <v>1594</v>
      </c>
      <c r="B755" s="4" t="s">
        <v>1618</v>
      </c>
      <c r="C755" s="6" t="s">
        <v>2317</v>
      </c>
      <c r="D755" s="5" t="s">
        <v>1619</v>
      </c>
      <c r="E755" s="6" t="s">
        <v>12</v>
      </c>
      <c r="F755" s="7">
        <v>71.209999999999994</v>
      </c>
      <c r="G755" s="4" t="str">
        <f t="shared" si="33"/>
        <v>Yes</v>
      </c>
      <c r="H755" s="6">
        <v>8.7000000000000028</v>
      </c>
      <c r="I755" s="4" t="str">
        <f t="shared" si="34"/>
        <v>No</v>
      </c>
      <c r="J755" s="4" t="s">
        <v>13</v>
      </c>
      <c r="K755" s="4" t="str">
        <f t="shared" si="35"/>
        <v>Yes</v>
      </c>
    </row>
    <row r="756" spans="1:11" ht="15.75" x14ac:dyDescent="0.25">
      <c r="A756" s="4" t="s">
        <v>1594</v>
      </c>
      <c r="B756" s="4" t="s">
        <v>1606</v>
      </c>
      <c r="C756" s="6" t="s">
        <v>2317</v>
      </c>
      <c r="D756" s="5" t="s">
        <v>1607</v>
      </c>
      <c r="E756" s="6" t="s">
        <v>12</v>
      </c>
      <c r="F756" s="7">
        <v>80.989999999999995</v>
      </c>
      <c r="G756" s="4" t="str">
        <f t="shared" si="33"/>
        <v>Yes</v>
      </c>
      <c r="H756" s="6">
        <v>8.7999999999999972</v>
      </c>
      <c r="I756" s="4" t="str">
        <f t="shared" si="34"/>
        <v>No</v>
      </c>
      <c r="J756" s="4" t="s">
        <v>24</v>
      </c>
      <c r="K756" s="4" t="str">
        <f t="shared" si="35"/>
        <v>No</v>
      </c>
    </row>
    <row r="757" spans="1:11" ht="15.75" x14ac:dyDescent="0.25">
      <c r="A757" s="4" t="s">
        <v>1594</v>
      </c>
      <c r="B757" s="4" t="s">
        <v>1620</v>
      </c>
      <c r="C757" s="6" t="s">
        <v>2317</v>
      </c>
      <c r="D757" s="5" t="s">
        <v>1621</v>
      </c>
      <c r="E757" s="6" t="s">
        <v>12</v>
      </c>
      <c r="F757" s="7">
        <v>80.52</v>
      </c>
      <c r="G757" s="4" t="str">
        <f t="shared" si="33"/>
        <v>Yes</v>
      </c>
      <c r="H757" s="6">
        <v>7</v>
      </c>
      <c r="I757" s="4" t="str">
        <f t="shared" si="34"/>
        <v>No</v>
      </c>
      <c r="J757" s="4" t="s">
        <v>24</v>
      </c>
      <c r="K757" s="4" t="str">
        <f t="shared" si="35"/>
        <v>No</v>
      </c>
    </row>
    <row r="758" spans="1:11" ht="15.75" x14ac:dyDescent="0.25">
      <c r="A758" s="4" t="s">
        <v>1594</v>
      </c>
      <c r="B758" s="4" t="s">
        <v>1614</v>
      </c>
      <c r="C758" s="6" t="s">
        <v>2317</v>
      </c>
      <c r="D758" s="5" t="s">
        <v>1615</v>
      </c>
      <c r="E758" s="6" t="s">
        <v>12</v>
      </c>
      <c r="F758" s="7">
        <v>73</v>
      </c>
      <c r="G758" s="4" t="str">
        <f t="shared" si="33"/>
        <v>Yes</v>
      </c>
      <c r="H758" s="6">
        <v>13.5</v>
      </c>
      <c r="I758" s="4" t="str">
        <f t="shared" si="34"/>
        <v>No</v>
      </c>
      <c r="J758" s="4" t="s">
        <v>24</v>
      </c>
      <c r="K758" s="4" t="str">
        <f t="shared" si="35"/>
        <v>No</v>
      </c>
    </row>
    <row r="759" spans="1:11" ht="15.75" x14ac:dyDescent="0.25">
      <c r="A759" s="4" t="s">
        <v>1594</v>
      </c>
      <c r="B759" s="4" t="s">
        <v>1622</v>
      </c>
      <c r="C759" s="6" t="s">
        <v>2317</v>
      </c>
      <c r="D759" s="5" t="s">
        <v>1623</v>
      </c>
      <c r="E759" s="6" t="s">
        <v>16</v>
      </c>
      <c r="F759" s="7">
        <v>62.5</v>
      </c>
      <c r="G759" s="4" t="str">
        <f t="shared" si="33"/>
        <v>No</v>
      </c>
      <c r="H759" s="6">
        <v>10.400000000000006</v>
      </c>
      <c r="I759" s="4" t="str">
        <f t="shared" si="34"/>
        <v>No</v>
      </c>
      <c r="J759" s="4" t="s">
        <v>13</v>
      </c>
      <c r="K759" s="4" t="str">
        <f t="shared" si="35"/>
        <v>Yes</v>
      </c>
    </row>
    <row r="760" spans="1:11" ht="15.75" x14ac:dyDescent="0.25">
      <c r="A760" s="4" t="s">
        <v>1594</v>
      </c>
      <c r="B760" s="4" t="s">
        <v>1603</v>
      </c>
      <c r="C760" s="6" t="s">
        <v>2318</v>
      </c>
      <c r="D760" s="5" t="s">
        <v>1604</v>
      </c>
      <c r="E760" s="6" t="s">
        <v>12</v>
      </c>
      <c r="F760" s="7">
        <v>56.84</v>
      </c>
      <c r="G760" s="4" t="str">
        <f t="shared" si="33"/>
        <v>No</v>
      </c>
      <c r="H760" s="6">
        <v>8.7000000000000028</v>
      </c>
      <c r="I760" s="4" t="str">
        <f t="shared" si="34"/>
        <v>No</v>
      </c>
      <c r="J760" s="4" t="s">
        <v>24</v>
      </c>
      <c r="K760" s="4" t="str">
        <f t="shared" si="35"/>
        <v>No</v>
      </c>
    </row>
    <row r="761" spans="1:11" ht="15.75" x14ac:dyDescent="0.25">
      <c r="A761" s="4" t="s">
        <v>1594</v>
      </c>
      <c r="B761" s="4" t="s">
        <v>669</v>
      </c>
      <c r="C761" s="6" t="s">
        <v>2318</v>
      </c>
      <c r="D761" s="5" t="s">
        <v>1605</v>
      </c>
      <c r="E761" s="6" t="s">
        <v>12</v>
      </c>
      <c r="F761" s="7">
        <v>61.86</v>
      </c>
      <c r="G761" s="4" t="str">
        <f t="shared" si="33"/>
        <v>No</v>
      </c>
      <c r="H761" s="6">
        <v>11.900000000000006</v>
      </c>
      <c r="I761" s="4" t="str">
        <f t="shared" si="34"/>
        <v>No</v>
      </c>
      <c r="J761" s="4" t="s">
        <v>7</v>
      </c>
      <c r="K761" s="4" t="str">
        <f t="shared" si="35"/>
        <v>No</v>
      </c>
    </row>
    <row r="762" spans="1:11" ht="15.75" x14ac:dyDescent="0.25">
      <c r="A762" s="4" t="s">
        <v>1594</v>
      </c>
      <c r="B762" s="4" t="s">
        <v>1608</v>
      </c>
      <c r="C762" s="6" t="s">
        <v>2318</v>
      </c>
      <c r="D762" s="5" t="s">
        <v>1609</v>
      </c>
      <c r="E762" s="6" t="s">
        <v>12</v>
      </c>
      <c r="F762" s="7">
        <v>67.83</v>
      </c>
      <c r="G762" s="4" t="str">
        <f t="shared" si="33"/>
        <v>No</v>
      </c>
      <c r="H762" s="6">
        <v>8.5</v>
      </c>
      <c r="I762" s="4" t="str">
        <f t="shared" si="34"/>
        <v>No</v>
      </c>
      <c r="J762" s="4" t="s">
        <v>24</v>
      </c>
      <c r="K762" s="4" t="str">
        <f t="shared" si="35"/>
        <v>No</v>
      </c>
    </row>
    <row r="763" spans="1:11" ht="15.75" x14ac:dyDescent="0.25">
      <c r="A763" s="4" t="s">
        <v>1594</v>
      </c>
      <c r="B763" s="4" t="s">
        <v>1616</v>
      </c>
      <c r="C763" s="6" t="s">
        <v>2318</v>
      </c>
      <c r="D763" s="5" t="s">
        <v>1617</v>
      </c>
      <c r="E763" s="6" t="s">
        <v>16</v>
      </c>
      <c r="F763" s="7">
        <v>62.28</v>
      </c>
      <c r="G763" s="4" t="str">
        <f t="shared" si="33"/>
        <v>No</v>
      </c>
      <c r="H763" s="6">
        <v>12.099999999999994</v>
      </c>
      <c r="I763" s="4" t="str">
        <f t="shared" si="34"/>
        <v>No</v>
      </c>
      <c r="J763" s="4" t="s">
        <v>24</v>
      </c>
      <c r="K763" s="4" t="str">
        <f t="shared" si="35"/>
        <v>No</v>
      </c>
    </row>
    <row r="764" spans="1:11" ht="15.75" x14ac:dyDescent="0.25">
      <c r="A764" s="4" t="s">
        <v>1594</v>
      </c>
      <c r="B764" s="4" t="s">
        <v>1595</v>
      </c>
      <c r="C764" s="6" t="s">
        <v>2318</v>
      </c>
      <c r="D764" s="5" t="s">
        <v>1596</v>
      </c>
      <c r="E764" s="6" t="s">
        <v>6</v>
      </c>
      <c r="F764" s="7">
        <v>57.47</v>
      </c>
      <c r="G764" s="4" t="str">
        <f t="shared" si="33"/>
        <v>No</v>
      </c>
      <c r="H764" s="6">
        <v>13.200000000000003</v>
      </c>
      <c r="I764" s="4" t="str">
        <f t="shared" si="34"/>
        <v>No</v>
      </c>
      <c r="J764" s="4" t="s">
        <v>24</v>
      </c>
      <c r="K764" s="4" t="str">
        <f t="shared" si="35"/>
        <v>No</v>
      </c>
    </row>
    <row r="765" spans="1:11" ht="15.75" x14ac:dyDescent="0.25">
      <c r="A765" s="4" t="s">
        <v>1594</v>
      </c>
      <c r="B765" s="4" t="s">
        <v>1610</v>
      </c>
      <c r="C765" s="6" t="s">
        <v>2318</v>
      </c>
      <c r="D765" s="5" t="s">
        <v>1611</v>
      </c>
      <c r="E765" s="6" t="s">
        <v>12</v>
      </c>
      <c r="F765" s="7">
        <v>67.44</v>
      </c>
      <c r="G765" s="4" t="str">
        <f t="shared" si="33"/>
        <v>No</v>
      </c>
      <c r="H765" s="6">
        <v>15.700000000000003</v>
      </c>
      <c r="I765" s="4" t="str">
        <f t="shared" si="34"/>
        <v>No</v>
      </c>
      <c r="J765" s="4" t="s">
        <v>7</v>
      </c>
      <c r="K765" s="4" t="str">
        <f t="shared" si="35"/>
        <v>No</v>
      </c>
    </row>
    <row r="766" spans="1:11" ht="15.75" x14ac:dyDescent="0.25">
      <c r="A766" s="4" t="s">
        <v>1594</v>
      </c>
      <c r="B766" s="4" t="s">
        <v>1612</v>
      </c>
      <c r="C766" s="6" t="s">
        <v>2318</v>
      </c>
      <c r="D766" s="5" t="s">
        <v>1613</v>
      </c>
      <c r="E766" s="6" t="s">
        <v>12</v>
      </c>
      <c r="F766" s="7">
        <v>62.33</v>
      </c>
      <c r="G766" s="4" t="str">
        <f t="shared" si="33"/>
        <v>No</v>
      </c>
      <c r="H766" s="6">
        <v>3.5999999999999943</v>
      </c>
      <c r="I766" s="4" t="str">
        <f t="shared" si="34"/>
        <v>No</v>
      </c>
      <c r="J766" s="4" t="s">
        <v>17</v>
      </c>
      <c r="K766" s="4" t="str">
        <f t="shared" si="35"/>
        <v>No</v>
      </c>
    </row>
    <row r="767" spans="1:11" ht="15.75" x14ac:dyDescent="0.25">
      <c r="A767" s="4" t="s">
        <v>1594</v>
      </c>
      <c r="B767" s="4" t="s">
        <v>1599</v>
      </c>
      <c r="C767" s="6" t="s">
        <v>2318</v>
      </c>
      <c r="D767" s="5" t="s">
        <v>1600</v>
      </c>
      <c r="E767" s="6" t="s">
        <v>6</v>
      </c>
      <c r="F767" s="7">
        <v>49.54</v>
      </c>
      <c r="G767" s="4" t="str">
        <f t="shared" si="33"/>
        <v>No</v>
      </c>
      <c r="H767" s="6">
        <v>8.2999999999999972</v>
      </c>
      <c r="I767" s="4" t="str">
        <f t="shared" si="34"/>
        <v>No</v>
      </c>
      <c r="J767" s="4" t="s">
        <v>7</v>
      </c>
      <c r="K767" s="4" t="str">
        <f t="shared" si="35"/>
        <v>No</v>
      </c>
    </row>
    <row r="768" spans="1:11" ht="15.75" x14ac:dyDescent="0.25">
      <c r="A768" s="4" t="s">
        <v>1594</v>
      </c>
      <c r="B768" s="4" t="s">
        <v>1597</v>
      </c>
      <c r="C768" s="6" t="s">
        <v>2318</v>
      </c>
      <c r="D768" s="5" t="s">
        <v>1598</v>
      </c>
      <c r="E768" s="6" t="s">
        <v>16</v>
      </c>
      <c r="F768" s="7">
        <v>57.04</v>
      </c>
      <c r="G768" s="4" t="str">
        <f t="shared" si="33"/>
        <v>No</v>
      </c>
      <c r="H768" s="6">
        <v>10.099999999999994</v>
      </c>
      <c r="I768" s="4" t="str">
        <f t="shared" si="34"/>
        <v>No</v>
      </c>
      <c r="J768" s="4" t="s">
        <v>7</v>
      </c>
      <c r="K768" s="4" t="str">
        <f t="shared" si="35"/>
        <v>No</v>
      </c>
    </row>
    <row r="769" spans="1:11" ht="15.75" x14ac:dyDescent="0.25">
      <c r="A769" s="4" t="s">
        <v>1594</v>
      </c>
      <c r="B769" s="4" t="s">
        <v>1601</v>
      </c>
      <c r="C769" s="6" t="s">
        <v>2318</v>
      </c>
      <c r="D769" s="5" t="s">
        <v>1602</v>
      </c>
      <c r="E769" s="6" t="s">
        <v>6</v>
      </c>
      <c r="F769" s="7">
        <v>59.46</v>
      </c>
      <c r="G769" s="4" t="str">
        <f t="shared" si="33"/>
        <v>No</v>
      </c>
      <c r="H769" s="6">
        <v>12.400000000000006</v>
      </c>
      <c r="I769" s="4" t="str">
        <f t="shared" si="34"/>
        <v>No</v>
      </c>
      <c r="J769" s="4" t="s">
        <v>24</v>
      </c>
      <c r="K769" s="4" t="str">
        <f t="shared" si="35"/>
        <v>No</v>
      </c>
    </row>
    <row r="770" spans="1:11" ht="15.75" x14ac:dyDescent="0.25">
      <c r="A770" s="4" t="s">
        <v>1654</v>
      </c>
      <c r="B770" s="4" t="s">
        <v>1657</v>
      </c>
      <c r="C770" s="6" t="s">
        <v>2317</v>
      </c>
      <c r="D770" s="5" t="s">
        <v>1658</v>
      </c>
      <c r="E770" s="6" t="s">
        <v>12</v>
      </c>
      <c r="F770" s="7">
        <v>90.88</v>
      </c>
      <c r="G770" s="4" t="str">
        <f t="shared" si="33"/>
        <v>Yes</v>
      </c>
      <c r="H770" s="6">
        <v>8.9000000000000057</v>
      </c>
      <c r="I770" s="4" t="str">
        <f t="shared" si="34"/>
        <v>No</v>
      </c>
      <c r="J770" s="4" t="s">
        <v>24</v>
      </c>
      <c r="K770" s="4" t="str">
        <f t="shared" si="35"/>
        <v>No</v>
      </c>
    </row>
    <row r="771" spans="1:11" ht="15.75" x14ac:dyDescent="0.25">
      <c r="A771" s="4" t="s">
        <v>1654</v>
      </c>
      <c r="B771" s="4" t="s">
        <v>1655</v>
      </c>
      <c r="C771" s="6" t="s">
        <v>2317</v>
      </c>
      <c r="D771" s="5" t="s">
        <v>1656</v>
      </c>
      <c r="E771" s="6" t="s">
        <v>16</v>
      </c>
      <c r="F771" s="7">
        <v>90.03</v>
      </c>
      <c r="G771" s="4" t="str">
        <f t="shared" ref="G771:G834" si="36">IF($F771&gt;70, "Yes", "No")</f>
        <v>Yes</v>
      </c>
      <c r="H771" s="6">
        <v>19.799999999999997</v>
      </c>
      <c r="I771" s="4" t="str">
        <f t="shared" ref="I771:I834" si="37">IF($H771&gt;20, "Yes", "No")</f>
        <v>No</v>
      </c>
      <c r="J771" s="4" t="s">
        <v>61</v>
      </c>
      <c r="K771" s="4" t="str">
        <f t="shared" ref="K771:K834" si="38">IF(OR(EXACT("Below Average", $J771), EXACT("Unsatisfactory", $J771)), "Yes", "No")</f>
        <v>Yes</v>
      </c>
    </row>
    <row r="772" spans="1:11" ht="15.75" x14ac:dyDescent="0.25">
      <c r="A772" s="4" t="s">
        <v>1654</v>
      </c>
      <c r="B772" s="4" t="s">
        <v>1655</v>
      </c>
      <c r="C772" s="6" t="s">
        <v>2317</v>
      </c>
      <c r="D772" s="5" t="s">
        <v>1656</v>
      </c>
      <c r="E772" s="6" t="s">
        <v>6</v>
      </c>
      <c r="F772" s="7">
        <v>90.03</v>
      </c>
      <c r="G772" s="4" t="str">
        <f t="shared" si="36"/>
        <v>Yes</v>
      </c>
      <c r="H772" s="6">
        <v>19.799999999999997</v>
      </c>
      <c r="I772" s="4" t="str">
        <f t="shared" si="37"/>
        <v>No</v>
      </c>
      <c r="J772" s="4" t="s">
        <v>24</v>
      </c>
      <c r="K772" s="4" t="str">
        <f t="shared" si="38"/>
        <v>No</v>
      </c>
    </row>
    <row r="773" spans="1:11" ht="15.75" x14ac:dyDescent="0.25">
      <c r="A773" s="4" t="s">
        <v>1654</v>
      </c>
      <c r="B773" s="4" t="s">
        <v>1665</v>
      </c>
      <c r="C773" s="6" t="s">
        <v>2317</v>
      </c>
      <c r="D773" s="5" t="s">
        <v>1666</v>
      </c>
      <c r="E773" s="6" t="s">
        <v>12</v>
      </c>
      <c r="F773" s="7">
        <v>91.34</v>
      </c>
      <c r="G773" s="4" t="str">
        <f t="shared" si="36"/>
        <v>Yes</v>
      </c>
      <c r="H773" s="6">
        <v>27.5</v>
      </c>
      <c r="I773" s="4" t="str">
        <f t="shared" si="37"/>
        <v>Yes</v>
      </c>
      <c r="J773" s="4" t="s">
        <v>24</v>
      </c>
      <c r="K773" s="4" t="str">
        <f t="shared" si="38"/>
        <v>No</v>
      </c>
    </row>
    <row r="774" spans="1:11" ht="15.75" x14ac:dyDescent="0.25">
      <c r="A774" s="4" t="s">
        <v>1654</v>
      </c>
      <c r="B774" s="4" t="s">
        <v>1675</v>
      </c>
      <c r="C774" s="6" t="s">
        <v>2317</v>
      </c>
      <c r="D774" s="5" t="s">
        <v>1676</v>
      </c>
      <c r="E774" s="6" t="s">
        <v>12</v>
      </c>
      <c r="F774" s="7">
        <v>84.3</v>
      </c>
      <c r="G774" s="4" t="str">
        <f t="shared" si="36"/>
        <v>Yes</v>
      </c>
      <c r="H774" s="6">
        <v>21.900000000000006</v>
      </c>
      <c r="I774" s="4" t="str">
        <f t="shared" si="37"/>
        <v>Yes</v>
      </c>
      <c r="J774" s="4" t="s">
        <v>61</v>
      </c>
      <c r="K774" s="4" t="str">
        <f t="shared" si="38"/>
        <v>Yes</v>
      </c>
    </row>
    <row r="775" spans="1:11" ht="15.75" x14ac:dyDescent="0.25">
      <c r="A775" s="4" t="s">
        <v>1654</v>
      </c>
      <c r="B775" s="4" t="s">
        <v>1679</v>
      </c>
      <c r="C775" s="6" t="s">
        <v>2317</v>
      </c>
      <c r="D775" s="5" t="s">
        <v>1680</v>
      </c>
      <c r="E775" s="6" t="s">
        <v>6</v>
      </c>
      <c r="F775" s="7">
        <v>56.38</v>
      </c>
      <c r="G775" s="4" t="str">
        <f t="shared" si="36"/>
        <v>No</v>
      </c>
      <c r="H775" s="6">
        <v>30.599999999999994</v>
      </c>
      <c r="I775" s="4" t="str">
        <f t="shared" si="37"/>
        <v>Yes</v>
      </c>
      <c r="J775" s="4" t="s">
        <v>17</v>
      </c>
      <c r="K775" s="4" t="str">
        <f t="shared" si="38"/>
        <v>No</v>
      </c>
    </row>
    <row r="776" spans="1:11" ht="15.75" x14ac:dyDescent="0.25">
      <c r="A776" s="4" t="s">
        <v>1654</v>
      </c>
      <c r="B776" s="4" t="s">
        <v>1663</v>
      </c>
      <c r="C776" s="6" t="s">
        <v>2317</v>
      </c>
      <c r="D776" s="5" t="s">
        <v>1664</v>
      </c>
      <c r="E776" s="6" t="s">
        <v>12</v>
      </c>
      <c r="F776" s="7">
        <v>86.03</v>
      </c>
      <c r="G776" s="4" t="str">
        <f t="shared" si="36"/>
        <v>Yes</v>
      </c>
      <c r="H776" s="6">
        <v>20.200000000000003</v>
      </c>
      <c r="I776" s="4" t="str">
        <f t="shared" si="37"/>
        <v>Yes</v>
      </c>
      <c r="J776" s="4" t="s">
        <v>61</v>
      </c>
      <c r="K776" s="4" t="str">
        <f t="shared" si="38"/>
        <v>Yes</v>
      </c>
    </row>
    <row r="777" spans="1:11" ht="15.75" x14ac:dyDescent="0.25">
      <c r="A777" s="4" t="s">
        <v>1654</v>
      </c>
      <c r="B777" s="4" t="s">
        <v>1677</v>
      </c>
      <c r="C777" s="6" t="s">
        <v>2317</v>
      </c>
      <c r="D777" s="5" t="s">
        <v>1678</v>
      </c>
      <c r="E777" s="6" t="s">
        <v>12</v>
      </c>
      <c r="F777" s="7">
        <v>95.69</v>
      </c>
      <c r="G777" s="4" t="str">
        <f t="shared" si="36"/>
        <v>Yes</v>
      </c>
      <c r="H777" s="6" t="s">
        <v>299</v>
      </c>
      <c r="I777" s="4" t="str">
        <f t="shared" si="37"/>
        <v>Yes</v>
      </c>
      <c r="J777" s="4" t="s">
        <v>24</v>
      </c>
      <c r="K777" s="4" t="str">
        <f t="shared" si="38"/>
        <v>No</v>
      </c>
    </row>
    <row r="778" spans="1:11" ht="15.75" x14ac:dyDescent="0.25">
      <c r="A778" s="4" t="s">
        <v>1654</v>
      </c>
      <c r="B778" s="4" t="s">
        <v>1673</v>
      </c>
      <c r="C778" s="6" t="s">
        <v>2317</v>
      </c>
      <c r="D778" s="5" t="s">
        <v>1674</v>
      </c>
      <c r="E778" s="6" t="s">
        <v>16</v>
      </c>
      <c r="F778" s="7">
        <v>79.38</v>
      </c>
      <c r="G778" s="4" t="str">
        <f t="shared" si="36"/>
        <v>Yes</v>
      </c>
      <c r="H778" s="6">
        <v>18.900000000000006</v>
      </c>
      <c r="I778" s="4" t="str">
        <f t="shared" si="37"/>
        <v>No</v>
      </c>
      <c r="J778" s="4" t="s">
        <v>13</v>
      </c>
      <c r="K778" s="4" t="str">
        <f t="shared" si="38"/>
        <v>Yes</v>
      </c>
    </row>
    <row r="779" spans="1:11" ht="15.75" x14ac:dyDescent="0.25">
      <c r="A779" s="4" t="s">
        <v>1654</v>
      </c>
      <c r="B779" s="4" t="s">
        <v>1673</v>
      </c>
      <c r="C779" s="6" t="s">
        <v>2317</v>
      </c>
      <c r="D779" s="5" t="s">
        <v>1674</v>
      </c>
      <c r="E779" s="6" t="s">
        <v>6</v>
      </c>
      <c r="F779" s="7">
        <v>79.38</v>
      </c>
      <c r="G779" s="4" t="str">
        <f t="shared" si="36"/>
        <v>Yes</v>
      </c>
      <c r="H779" s="6">
        <v>18.900000000000006</v>
      </c>
      <c r="I779" s="4" t="str">
        <f t="shared" si="37"/>
        <v>No</v>
      </c>
      <c r="J779" s="4" t="s">
        <v>7</v>
      </c>
      <c r="K779" s="4" t="str">
        <f t="shared" si="38"/>
        <v>No</v>
      </c>
    </row>
    <row r="780" spans="1:11" ht="15.75" x14ac:dyDescent="0.25">
      <c r="A780" s="4" t="s">
        <v>1654</v>
      </c>
      <c r="B780" s="4" t="s">
        <v>1661</v>
      </c>
      <c r="C780" s="6" t="s">
        <v>2317</v>
      </c>
      <c r="D780" s="5" t="s">
        <v>1662</v>
      </c>
      <c r="E780" s="6" t="s">
        <v>6</v>
      </c>
      <c r="F780" s="7">
        <v>81.319999999999993</v>
      </c>
      <c r="G780" s="4" t="str">
        <f t="shared" si="36"/>
        <v>Yes</v>
      </c>
      <c r="H780" s="6">
        <v>25.299999999999997</v>
      </c>
      <c r="I780" s="4" t="str">
        <f t="shared" si="37"/>
        <v>Yes</v>
      </c>
      <c r="J780" s="4" t="s">
        <v>13</v>
      </c>
      <c r="K780" s="4" t="str">
        <f t="shared" si="38"/>
        <v>Yes</v>
      </c>
    </row>
    <row r="781" spans="1:11" ht="15.75" x14ac:dyDescent="0.25">
      <c r="A781" s="4" t="s">
        <v>1654</v>
      </c>
      <c r="B781" s="4" t="s">
        <v>2389</v>
      </c>
      <c r="C781" s="6" t="s">
        <v>2317</v>
      </c>
      <c r="D781" s="5">
        <v>3805056</v>
      </c>
      <c r="E781" s="8" t="s">
        <v>2321</v>
      </c>
      <c r="F781" s="9">
        <v>97.36</v>
      </c>
      <c r="G781" s="4" t="str">
        <f t="shared" si="36"/>
        <v>Yes</v>
      </c>
      <c r="H781" s="6" t="s">
        <v>299</v>
      </c>
      <c r="I781" s="4" t="str">
        <f t="shared" si="37"/>
        <v>Yes</v>
      </c>
      <c r="J781" s="4" t="s">
        <v>104</v>
      </c>
      <c r="K781" s="4" t="str">
        <f t="shared" si="38"/>
        <v>No</v>
      </c>
    </row>
    <row r="782" spans="1:11" ht="15.75" x14ac:dyDescent="0.25">
      <c r="A782" s="4" t="s">
        <v>1654</v>
      </c>
      <c r="B782" s="4" t="s">
        <v>1659</v>
      </c>
      <c r="C782" s="6" t="s">
        <v>2317</v>
      </c>
      <c r="D782" s="5" t="s">
        <v>1660</v>
      </c>
      <c r="E782" s="6" t="s">
        <v>16</v>
      </c>
      <c r="F782" s="7">
        <v>92.65</v>
      </c>
      <c r="G782" s="4" t="str">
        <f t="shared" si="36"/>
        <v>Yes</v>
      </c>
      <c r="H782" s="6">
        <v>40.9</v>
      </c>
      <c r="I782" s="4" t="str">
        <f t="shared" si="37"/>
        <v>Yes</v>
      </c>
      <c r="J782" s="4" t="s">
        <v>13</v>
      </c>
      <c r="K782" s="4" t="str">
        <f t="shared" si="38"/>
        <v>Yes</v>
      </c>
    </row>
    <row r="783" spans="1:11" ht="15.75" x14ac:dyDescent="0.25">
      <c r="A783" s="4" t="s">
        <v>1654</v>
      </c>
      <c r="B783" s="4" t="s">
        <v>1669</v>
      </c>
      <c r="C783" s="6" t="s">
        <v>2317</v>
      </c>
      <c r="D783" s="5" t="s">
        <v>1670</v>
      </c>
      <c r="E783" s="6" t="s">
        <v>12</v>
      </c>
      <c r="F783" s="7">
        <v>90.65</v>
      </c>
      <c r="G783" s="4" t="str">
        <f t="shared" si="36"/>
        <v>Yes</v>
      </c>
      <c r="H783" s="6">
        <v>29.299999999999997</v>
      </c>
      <c r="I783" s="4" t="str">
        <f t="shared" si="37"/>
        <v>Yes</v>
      </c>
      <c r="J783" s="4" t="s">
        <v>13</v>
      </c>
      <c r="K783" s="4" t="str">
        <f t="shared" si="38"/>
        <v>Yes</v>
      </c>
    </row>
    <row r="784" spans="1:11" ht="15.75" x14ac:dyDescent="0.25">
      <c r="A784" s="4" t="s">
        <v>1654</v>
      </c>
      <c r="B784" s="4" t="s">
        <v>1671</v>
      </c>
      <c r="C784" s="6" t="s">
        <v>2317</v>
      </c>
      <c r="D784" s="5" t="s">
        <v>1672</v>
      </c>
      <c r="E784" s="6" t="s">
        <v>12</v>
      </c>
      <c r="F784" s="7">
        <v>91.33</v>
      </c>
      <c r="G784" s="4" t="str">
        <f t="shared" si="36"/>
        <v>Yes</v>
      </c>
      <c r="H784" s="6">
        <v>11.900000000000006</v>
      </c>
      <c r="I784" s="4" t="str">
        <f t="shared" si="37"/>
        <v>No</v>
      </c>
      <c r="J784" s="4" t="s">
        <v>13</v>
      </c>
      <c r="K784" s="4" t="str">
        <f t="shared" si="38"/>
        <v>Yes</v>
      </c>
    </row>
    <row r="785" spans="1:11" ht="15.75" x14ac:dyDescent="0.25">
      <c r="A785" s="4" t="s">
        <v>1654</v>
      </c>
      <c r="B785" s="4" t="s">
        <v>1667</v>
      </c>
      <c r="C785" s="6" t="s">
        <v>2317</v>
      </c>
      <c r="D785" s="5" t="s">
        <v>1668</v>
      </c>
      <c r="E785" s="6" t="s">
        <v>16</v>
      </c>
      <c r="F785" s="7">
        <v>81.96</v>
      </c>
      <c r="G785" s="4" t="str">
        <f t="shared" si="36"/>
        <v>Yes</v>
      </c>
      <c r="H785" s="6">
        <v>26.299999999999997</v>
      </c>
      <c r="I785" s="4" t="str">
        <f t="shared" si="37"/>
        <v>Yes</v>
      </c>
      <c r="J785" s="4" t="s">
        <v>24</v>
      </c>
      <c r="K785" s="4" t="str">
        <f t="shared" si="38"/>
        <v>No</v>
      </c>
    </row>
    <row r="786" spans="1:11" ht="15.75" x14ac:dyDescent="0.25">
      <c r="A786" s="4" t="s">
        <v>1639</v>
      </c>
      <c r="B786" s="4" t="s">
        <v>1642</v>
      </c>
      <c r="C786" s="6" t="s">
        <v>2317</v>
      </c>
      <c r="D786" s="5" t="s">
        <v>1643</v>
      </c>
      <c r="E786" s="6" t="s">
        <v>16</v>
      </c>
      <c r="F786" s="7">
        <v>81.23</v>
      </c>
      <c r="G786" s="4" t="str">
        <f t="shared" si="36"/>
        <v>Yes</v>
      </c>
      <c r="H786" s="6">
        <v>15.200000000000003</v>
      </c>
      <c r="I786" s="4" t="str">
        <f t="shared" si="37"/>
        <v>No</v>
      </c>
      <c r="J786" s="4" t="s">
        <v>7</v>
      </c>
      <c r="K786" s="4" t="str">
        <f t="shared" si="38"/>
        <v>No</v>
      </c>
    </row>
    <row r="787" spans="1:11" ht="15.75" x14ac:dyDescent="0.25">
      <c r="A787" s="4" t="s">
        <v>1639</v>
      </c>
      <c r="B787" s="4" t="s">
        <v>1648</v>
      </c>
      <c r="C787" s="6" t="s">
        <v>2317</v>
      </c>
      <c r="D787" s="5" t="s">
        <v>1649</v>
      </c>
      <c r="E787" s="6" t="s">
        <v>12</v>
      </c>
      <c r="F787" s="7">
        <v>81.11</v>
      </c>
      <c r="G787" s="4" t="str">
        <f t="shared" si="36"/>
        <v>Yes</v>
      </c>
      <c r="H787" s="6">
        <v>26.5</v>
      </c>
      <c r="I787" s="4" t="str">
        <f t="shared" si="37"/>
        <v>Yes</v>
      </c>
      <c r="J787" s="4" t="s">
        <v>24</v>
      </c>
      <c r="K787" s="4" t="str">
        <f t="shared" si="38"/>
        <v>No</v>
      </c>
    </row>
    <row r="788" spans="1:11" ht="15.75" x14ac:dyDescent="0.25">
      <c r="A788" s="4" t="s">
        <v>1639</v>
      </c>
      <c r="B788" s="4" t="s">
        <v>1640</v>
      </c>
      <c r="C788" s="6" t="s">
        <v>2317</v>
      </c>
      <c r="D788" s="5" t="s">
        <v>1641</v>
      </c>
      <c r="E788" s="6" t="s">
        <v>6</v>
      </c>
      <c r="F788" s="7">
        <v>68.52</v>
      </c>
      <c r="G788" s="4" t="str">
        <f t="shared" si="36"/>
        <v>No</v>
      </c>
      <c r="H788" s="6">
        <v>16.700000000000003</v>
      </c>
      <c r="I788" s="4" t="str">
        <f t="shared" si="37"/>
        <v>No</v>
      </c>
      <c r="J788" s="4" t="s">
        <v>13</v>
      </c>
      <c r="K788" s="4" t="str">
        <f t="shared" si="38"/>
        <v>Yes</v>
      </c>
    </row>
    <row r="789" spans="1:11" ht="15.75" x14ac:dyDescent="0.25">
      <c r="A789" s="4" t="s">
        <v>1639</v>
      </c>
      <c r="B789" s="4" t="s">
        <v>2404</v>
      </c>
      <c r="C789" s="6" t="s">
        <v>2317</v>
      </c>
      <c r="D789" s="5" t="s">
        <v>2405</v>
      </c>
      <c r="E789" s="8" t="s">
        <v>2321</v>
      </c>
      <c r="F789" s="9">
        <v>88.54</v>
      </c>
      <c r="G789" s="4" t="str">
        <f t="shared" si="36"/>
        <v>Yes</v>
      </c>
      <c r="H789" s="6">
        <v>13.9</v>
      </c>
      <c r="I789" s="4" t="str">
        <f t="shared" si="37"/>
        <v>No</v>
      </c>
      <c r="J789" s="4" t="s">
        <v>2394</v>
      </c>
      <c r="K789" s="4" t="str">
        <f t="shared" si="38"/>
        <v>No</v>
      </c>
    </row>
    <row r="790" spans="1:11" ht="15.75" x14ac:dyDescent="0.25">
      <c r="A790" s="4" t="s">
        <v>1639</v>
      </c>
      <c r="B790" s="4" t="s">
        <v>1652</v>
      </c>
      <c r="C790" s="6" t="s">
        <v>2317</v>
      </c>
      <c r="D790" s="5" t="s">
        <v>1653</v>
      </c>
      <c r="E790" s="6" t="s">
        <v>12</v>
      </c>
      <c r="F790" s="7">
        <v>89.72</v>
      </c>
      <c r="G790" s="4" t="str">
        <f t="shared" si="36"/>
        <v>Yes</v>
      </c>
      <c r="H790" s="6">
        <v>25.099999999999994</v>
      </c>
      <c r="I790" s="4" t="str">
        <f t="shared" si="37"/>
        <v>Yes</v>
      </c>
      <c r="J790" s="4" t="s">
        <v>13</v>
      </c>
      <c r="K790" s="4" t="str">
        <f t="shared" si="38"/>
        <v>Yes</v>
      </c>
    </row>
    <row r="791" spans="1:11" ht="15.75" x14ac:dyDescent="0.25">
      <c r="A791" s="4" t="s">
        <v>1639</v>
      </c>
      <c r="B791" s="4" t="s">
        <v>1650</v>
      </c>
      <c r="C791" s="6" t="s">
        <v>2317</v>
      </c>
      <c r="D791" s="5" t="s">
        <v>1651</v>
      </c>
      <c r="E791" s="6" t="s">
        <v>6</v>
      </c>
      <c r="F791" s="7">
        <v>89.71</v>
      </c>
      <c r="G791" s="4" t="str">
        <f t="shared" si="36"/>
        <v>Yes</v>
      </c>
      <c r="H791" s="6">
        <v>19.799999999999997</v>
      </c>
      <c r="I791" s="4" t="str">
        <f t="shared" si="37"/>
        <v>No</v>
      </c>
      <c r="J791" s="4" t="s">
        <v>13</v>
      </c>
      <c r="K791" s="4" t="str">
        <f t="shared" si="38"/>
        <v>Yes</v>
      </c>
    </row>
    <row r="792" spans="1:11" ht="15.75" x14ac:dyDescent="0.25">
      <c r="A792" s="4" t="s">
        <v>1639</v>
      </c>
      <c r="B792" s="4" t="s">
        <v>1650</v>
      </c>
      <c r="C792" s="6" t="s">
        <v>2317</v>
      </c>
      <c r="D792" s="5" t="s">
        <v>1651</v>
      </c>
      <c r="E792" s="6" t="s">
        <v>16</v>
      </c>
      <c r="F792" s="7">
        <v>89.71</v>
      </c>
      <c r="G792" s="4" t="str">
        <f t="shared" si="36"/>
        <v>Yes</v>
      </c>
      <c r="H792" s="6">
        <v>19.799999999999997</v>
      </c>
      <c r="I792" s="4" t="str">
        <f t="shared" si="37"/>
        <v>No</v>
      </c>
      <c r="J792" s="4" t="s">
        <v>24</v>
      </c>
      <c r="K792" s="4" t="str">
        <f t="shared" si="38"/>
        <v>No</v>
      </c>
    </row>
    <row r="793" spans="1:11" ht="15.75" x14ac:dyDescent="0.25">
      <c r="A793" s="4" t="s">
        <v>1639</v>
      </c>
      <c r="B793" s="4" t="s">
        <v>1644</v>
      </c>
      <c r="C793" s="6" t="s">
        <v>2317</v>
      </c>
      <c r="D793" s="5" t="s">
        <v>1645</v>
      </c>
      <c r="E793" s="6" t="s">
        <v>6</v>
      </c>
      <c r="F793" s="7">
        <v>57.06</v>
      </c>
      <c r="G793" s="4" t="str">
        <f t="shared" si="36"/>
        <v>No</v>
      </c>
      <c r="H793" s="6">
        <v>14.200000000000003</v>
      </c>
      <c r="I793" s="4" t="str">
        <f t="shared" si="37"/>
        <v>No</v>
      </c>
      <c r="J793" s="4" t="s">
        <v>24</v>
      </c>
      <c r="K793" s="4" t="str">
        <f t="shared" si="38"/>
        <v>No</v>
      </c>
    </row>
    <row r="794" spans="1:11" ht="15.75" x14ac:dyDescent="0.25">
      <c r="A794" s="4" t="s">
        <v>1639</v>
      </c>
      <c r="B794" s="4" t="s">
        <v>1644</v>
      </c>
      <c r="C794" s="6" t="s">
        <v>2317</v>
      </c>
      <c r="D794" s="5" t="s">
        <v>1645</v>
      </c>
      <c r="E794" s="6" t="s">
        <v>16</v>
      </c>
      <c r="F794" s="7">
        <v>57.06</v>
      </c>
      <c r="G794" s="4" t="str">
        <f t="shared" si="36"/>
        <v>No</v>
      </c>
      <c r="H794" s="6">
        <v>14.200000000000003</v>
      </c>
      <c r="I794" s="4" t="str">
        <f t="shared" si="37"/>
        <v>No</v>
      </c>
      <c r="J794" s="4" t="s">
        <v>24</v>
      </c>
      <c r="K794" s="4" t="str">
        <f t="shared" si="38"/>
        <v>No</v>
      </c>
    </row>
    <row r="795" spans="1:11" ht="15.75" x14ac:dyDescent="0.25">
      <c r="A795" s="4" t="s">
        <v>1639</v>
      </c>
      <c r="B795" s="4" t="s">
        <v>1646</v>
      </c>
      <c r="C795" s="6" t="s">
        <v>2317</v>
      </c>
      <c r="D795" s="5" t="s">
        <v>1647</v>
      </c>
      <c r="E795" s="6" t="s">
        <v>12</v>
      </c>
      <c r="F795" s="7">
        <v>60.77</v>
      </c>
      <c r="G795" s="4" t="str">
        <f t="shared" si="36"/>
        <v>No</v>
      </c>
      <c r="H795" s="6">
        <v>13</v>
      </c>
      <c r="I795" s="4" t="str">
        <f t="shared" si="37"/>
        <v>No</v>
      </c>
      <c r="J795" s="4" t="s">
        <v>7</v>
      </c>
      <c r="K795" s="4" t="str">
        <f t="shared" si="38"/>
        <v>No</v>
      </c>
    </row>
    <row r="796" spans="1:11" ht="15.75" x14ac:dyDescent="0.25">
      <c r="A796" s="4" t="s">
        <v>1626</v>
      </c>
      <c r="B796" s="4" t="s">
        <v>1635</v>
      </c>
      <c r="C796" s="6" t="s">
        <v>2317</v>
      </c>
      <c r="D796" s="5" t="s">
        <v>1636</v>
      </c>
      <c r="E796" s="6" t="s">
        <v>12</v>
      </c>
      <c r="F796" s="7">
        <v>90.91</v>
      </c>
      <c r="G796" s="4" t="str">
        <f t="shared" si="36"/>
        <v>Yes</v>
      </c>
      <c r="H796" s="6">
        <v>16.299999999999997</v>
      </c>
      <c r="I796" s="4" t="str">
        <f t="shared" si="37"/>
        <v>No</v>
      </c>
      <c r="J796" s="4" t="s">
        <v>13</v>
      </c>
      <c r="K796" s="4" t="str">
        <f t="shared" si="38"/>
        <v>Yes</v>
      </c>
    </row>
    <row r="797" spans="1:11" ht="15.75" x14ac:dyDescent="0.25">
      <c r="A797" s="4" t="s">
        <v>1626</v>
      </c>
      <c r="B797" s="4" t="s">
        <v>1635</v>
      </c>
      <c r="C797" s="6" t="s">
        <v>2317</v>
      </c>
      <c r="D797" s="5" t="s">
        <v>1636</v>
      </c>
      <c r="E797" s="6" t="s">
        <v>16</v>
      </c>
      <c r="F797" s="7">
        <v>90.91</v>
      </c>
      <c r="G797" s="4" t="str">
        <f t="shared" si="36"/>
        <v>Yes</v>
      </c>
      <c r="H797" s="6">
        <v>16.299999999999997</v>
      </c>
      <c r="I797" s="4" t="str">
        <f t="shared" si="37"/>
        <v>No</v>
      </c>
      <c r="J797" s="4" t="s">
        <v>24</v>
      </c>
      <c r="K797" s="4" t="str">
        <f t="shared" si="38"/>
        <v>No</v>
      </c>
    </row>
    <row r="798" spans="1:11" ht="15.75" x14ac:dyDescent="0.25">
      <c r="A798" s="4" t="s">
        <v>1626</v>
      </c>
      <c r="B798" s="4" t="s">
        <v>1629</v>
      </c>
      <c r="C798" s="6" t="s">
        <v>2317</v>
      </c>
      <c r="D798" s="5" t="s">
        <v>1630</v>
      </c>
      <c r="E798" s="6" t="s">
        <v>12</v>
      </c>
      <c r="F798" s="7">
        <v>88.77</v>
      </c>
      <c r="G798" s="4" t="str">
        <f t="shared" si="36"/>
        <v>Yes</v>
      </c>
      <c r="H798" s="6">
        <v>12</v>
      </c>
      <c r="I798" s="4" t="str">
        <f t="shared" si="37"/>
        <v>No</v>
      </c>
      <c r="J798" s="4" t="s">
        <v>7</v>
      </c>
      <c r="K798" s="4" t="str">
        <f t="shared" si="38"/>
        <v>No</v>
      </c>
    </row>
    <row r="799" spans="1:11" ht="15.75" x14ac:dyDescent="0.25">
      <c r="A799" s="4" t="s">
        <v>1626</v>
      </c>
      <c r="B799" s="4" t="s">
        <v>1627</v>
      </c>
      <c r="C799" s="6" t="s">
        <v>2317</v>
      </c>
      <c r="D799" s="5" t="s">
        <v>1628</v>
      </c>
      <c r="E799" s="6" t="s">
        <v>16</v>
      </c>
      <c r="F799" s="7">
        <v>90.64</v>
      </c>
      <c r="G799" s="4" t="str">
        <f t="shared" si="36"/>
        <v>Yes</v>
      </c>
      <c r="H799" s="6">
        <v>21</v>
      </c>
      <c r="I799" s="4" t="str">
        <f t="shared" si="37"/>
        <v>Yes</v>
      </c>
      <c r="J799" s="4" t="s">
        <v>13</v>
      </c>
      <c r="K799" s="4" t="str">
        <f t="shared" si="38"/>
        <v>Yes</v>
      </c>
    </row>
    <row r="800" spans="1:11" ht="15.75" x14ac:dyDescent="0.25">
      <c r="A800" s="4" t="s">
        <v>1626</v>
      </c>
      <c r="B800" s="4" t="s">
        <v>1637</v>
      </c>
      <c r="C800" s="6" t="s">
        <v>2317</v>
      </c>
      <c r="D800" s="5" t="s">
        <v>1638</v>
      </c>
      <c r="E800" s="6" t="s">
        <v>6</v>
      </c>
      <c r="F800" s="7">
        <v>84.82</v>
      </c>
      <c r="G800" s="4" t="str">
        <f t="shared" si="36"/>
        <v>Yes</v>
      </c>
      <c r="H800" s="6">
        <v>20.099999999999994</v>
      </c>
      <c r="I800" s="4" t="str">
        <f t="shared" si="37"/>
        <v>Yes</v>
      </c>
      <c r="J800" s="4" t="s">
        <v>13</v>
      </c>
      <c r="K800" s="4" t="str">
        <f t="shared" si="38"/>
        <v>Yes</v>
      </c>
    </row>
    <row r="801" spans="1:11" ht="15.75" x14ac:dyDescent="0.25">
      <c r="A801" s="4" t="s">
        <v>1626</v>
      </c>
      <c r="B801" s="4" t="s">
        <v>1631</v>
      </c>
      <c r="C801" s="6" t="s">
        <v>2317</v>
      </c>
      <c r="D801" s="5" t="s">
        <v>1632</v>
      </c>
      <c r="E801" s="6" t="s">
        <v>12</v>
      </c>
      <c r="F801" s="7">
        <v>89.83</v>
      </c>
      <c r="G801" s="4" t="str">
        <f t="shared" si="36"/>
        <v>Yes</v>
      </c>
      <c r="H801" s="6">
        <v>17.299999999999997</v>
      </c>
      <c r="I801" s="4" t="str">
        <f t="shared" si="37"/>
        <v>No</v>
      </c>
      <c r="J801" s="4" t="s">
        <v>61</v>
      </c>
      <c r="K801" s="4" t="str">
        <f t="shared" si="38"/>
        <v>Yes</v>
      </c>
    </row>
    <row r="802" spans="1:11" ht="15.75" x14ac:dyDescent="0.25">
      <c r="A802" s="4" t="s">
        <v>1626</v>
      </c>
      <c r="B802" s="4" t="s">
        <v>1633</v>
      </c>
      <c r="C802" s="6" t="s">
        <v>2317</v>
      </c>
      <c r="D802" s="5" t="s">
        <v>1634</v>
      </c>
      <c r="E802" s="6" t="s">
        <v>12</v>
      </c>
      <c r="F802" s="7">
        <v>96.21</v>
      </c>
      <c r="G802" s="4" t="str">
        <f t="shared" si="36"/>
        <v>Yes</v>
      </c>
      <c r="H802" s="6">
        <v>41</v>
      </c>
      <c r="I802" s="4" t="str">
        <f t="shared" si="37"/>
        <v>Yes</v>
      </c>
      <c r="J802" s="4" t="s">
        <v>24</v>
      </c>
      <c r="K802" s="4" t="str">
        <f t="shared" si="38"/>
        <v>No</v>
      </c>
    </row>
    <row r="803" spans="1:11" ht="15.75" x14ac:dyDescent="0.25">
      <c r="A803" s="4" t="s">
        <v>2302</v>
      </c>
      <c r="B803" s="4" t="s">
        <v>2302</v>
      </c>
      <c r="C803" s="6" t="s">
        <v>2317</v>
      </c>
      <c r="D803" s="5" t="s">
        <v>2303</v>
      </c>
      <c r="E803" s="6" t="s">
        <v>6</v>
      </c>
      <c r="F803" s="7">
        <v>85.63</v>
      </c>
      <c r="G803" s="4" t="str">
        <f t="shared" si="36"/>
        <v>Yes</v>
      </c>
      <c r="H803" s="6">
        <v>31.5</v>
      </c>
      <c r="I803" s="4" t="str">
        <f t="shared" si="37"/>
        <v>Yes</v>
      </c>
      <c r="J803" s="4" t="s">
        <v>104</v>
      </c>
      <c r="K803" s="4" t="str">
        <f t="shared" si="38"/>
        <v>No</v>
      </c>
    </row>
    <row r="804" spans="1:11" ht="15.75" x14ac:dyDescent="0.25">
      <c r="A804" s="4" t="s">
        <v>1726</v>
      </c>
      <c r="B804" s="4" t="s">
        <v>1764</v>
      </c>
      <c r="C804" s="6" t="s">
        <v>2317</v>
      </c>
      <c r="D804" s="5" t="s">
        <v>1765</v>
      </c>
      <c r="E804" s="6" t="s">
        <v>12</v>
      </c>
      <c r="F804" s="7">
        <v>86.15</v>
      </c>
      <c r="G804" s="4" t="str">
        <f t="shared" si="36"/>
        <v>Yes</v>
      </c>
      <c r="H804" s="6">
        <v>4.7999999999999972</v>
      </c>
      <c r="I804" s="4" t="str">
        <f t="shared" si="37"/>
        <v>No</v>
      </c>
      <c r="J804" s="4" t="s">
        <v>24</v>
      </c>
      <c r="K804" s="4" t="str">
        <f t="shared" si="38"/>
        <v>No</v>
      </c>
    </row>
    <row r="805" spans="1:11" ht="15.75" x14ac:dyDescent="0.25">
      <c r="A805" s="4" t="s">
        <v>1726</v>
      </c>
      <c r="B805" s="4" t="s">
        <v>1744</v>
      </c>
      <c r="C805" s="6" t="s">
        <v>2317</v>
      </c>
      <c r="D805" s="5" t="s">
        <v>1745</v>
      </c>
      <c r="E805" s="6" t="s">
        <v>16</v>
      </c>
      <c r="F805" s="7">
        <v>93.06</v>
      </c>
      <c r="G805" s="4" t="str">
        <f t="shared" si="36"/>
        <v>Yes</v>
      </c>
      <c r="H805" s="6">
        <v>29.799999999999997</v>
      </c>
      <c r="I805" s="4" t="str">
        <f t="shared" si="37"/>
        <v>Yes</v>
      </c>
      <c r="J805" s="4" t="s">
        <v>24</v>
      </c>
      <c r="K805" s="4" t="str">
        <f t="shared" si="38"/>
        <v>No</v>
      </c>
    </row>
    <row r="806" spans="1:11" ht="15.75" x14ac:dyDescent="0.25">
      <c r="A806" s="4" t="s">
        <v>1726</v>
      </c>
      <c r="B806" s="4" t="s">
        <v>1752</v>
      </c>
      <c r="C806" s="6" t="s">
        <v>2317</v>
      </c>
      <c r="D806" s="5" t="s">
        <v>1753</v>
      </c>
      <c r="E806" s="6" t="s">
        <v>12</v>
      </c>
      <c r="F806" s="7">
        <v>91.62</v>
      </c>
      <c r="G806" s="4" t="str">
        <f t="shared" si="36"/>
        <v>Yes</v>
      </c>
      <c r="H806" s="6">
        <v>31.700000000000003</v>
      </c>
      <c r="I806" s="4" t="str">
        <f t="shared" si="37"/>
        <v>Yes</v>
      </c>
      <c r="J806" s="4" t="s">
        <v>24</v>
      </c>
      <c r="K806" s="4" t="str">
        <f t="shared" si="38"/>
        <v>No</v>
      </c>
    </row>
    <row r="807" spans="1:11" ht="15.75" x14ac:dyDescent="0.25">
      <c r="A807" s="4" t="s">
        <v>1726</v>
      </c>
      <c r="B807" s="4" t="s">
        <v>1746</v>
      </c>
      <c r="C807" s="6" t="s">
        <v>2317</v>
      </c>
      <c r="D807" s="5" t="s">
        <v>1747</v>
      </c>
      <c r="E807" s="6" t="s">
        <v>12</v>
      </c>
      <c r="F807" s="7">
        <v>95.73</v>
      </c>
      <c r="G807" s="4" t="str">
        <f t="shared" si="36"/>
        <v>Yes</v>
      </c>
      <c r="H807" s="6">
        <v>17.299999999999997</v>
      </c>
      <c r="I807" s="4" t="str">
        <f t="shared" si="37"/>
        <v>No</v>
      </c>
      <c r="J807" s="4" t="s">
        <v>24</v>
      </c>
      <c r="K807" s="4" t="str">
        <f t="shared" si="38"/>
        <v>No</v>
      </c>
    </row>
    <row r="808" spans="1:11" ht="15.75" x14ac:dyDescent="0.25">
      <c r="A808" s="4" t="s">
        <v>1726</v>
      </c>
      <c r="B808" s="4" t="s">
        <v>1748</v>
      </c>
      <c r="C808" s="6" t="s">
        <v>2317</v>
      </c>
      <c r="D808" s="5" t="s">
        <v>1749</v>
      </c>
      <c r="E808" s="6" t="s">
        <v>12</v>
      </c>
      <c r="F808" s="7">
        <v>91.87</v>
      </c>
      <c r="G808" s="4" t="str">
        <f t="shared" si="36"/>
        <v>Yes</v>
      </c>
      <c r="H808" s="6">
        <v>17.099999999999994</v>
      </c>
      <c r="I808" s="4" t="str">
        <f t="shared" si="37"/>
        <v>No</v>
      </c>
      <c r="J808" s="4" t="s">
        <v>13</v>
      </c>
      <c r="K808" s="4" t="str">
        <f t="shared" si="38"/>
        <v>Yes</v>
      </c>
    </row>
    <row r="809" spans="1:11" ht="15.75" x14ac:dyDescent="0.25">
      <c r="A809" s="4" t="s">
        <v>1726</v>
      </c>
      <c r="B809" s="4" t="s">
        <v>1802</v>
      </c>
      <c r="C809" s="6" t="s">
        <v>2317</v>
      </c>
      <c r="D809" s="5" t="s">
        <v>1803</v>
      </c>
      <c r="E809" s="6" t="s">
        <v>12</v>
      </c>
      <c r="F809" s="7">
        <v>96</v>
      </c>
      <c r="G809" s="4" t="str">
        <f t="shared" si="36"/>
        <v>Yes</v>
      </c>
      <c r="H809" s="6">
        <v>24.599999999999994</v>
      </c>
      <c r="I809" s="4" t="str">
        <f t="shared" si="37"/>
        <v>Yes</v>
      </c>
      <c r="J809" s="4" t="s">
        <v>13</v>
      </c>
      <c r="K809" s="4" t="str">
        <f t="shared" si="38"/>
        <v>Yes</v>
      </c>
    </row>
    <row r="810" spans="1:11" ht="15.75" x14ac:dyDescent="0.25">
      <c r="A810" s="4" t="s">
        <v>1726</v>
      </c>
      <c r="B810" s="4" t="s">
        <v>1736</v>
      </c>
      <c r="C810" s="6" t="s">
        <v>2317</v>
      </c>
      <c r="D810" s="5" t="s">
        <v>1737</v>
      </c>
      <c r="E810" s="6" t="s">
        <v>6</v>
      </c>
      <c r="F810" s="7">
        <v>95.15</v>
      </c>
      <c r="G810" s="4" t="str">
        <f t="shared" si="36"/>
        <v>Yes</v>
      </c>
      <c r="H810" s="6">
        <v>24.200000000000003</v>
      </c>
      <c r="I810" s="4" t="str">
        <f t="shared" si="37"/>
        <v>Yes</v>
      </c>
      <c r="J810" s="4" t="s">
        <v>61</v>
      </c>
      <c r="K810" s="4" t="str">
        <f t="shared" si="38"/>
        <v>Yes</v>
      </c>
    </row>
    <row r="811" spans="1:11" ht="15.75" x14ac:dyDescent="0.25">
      <c r="A811" s="4" t="s">
        <v>1726</v>
      </c>
      <c r="B811" s="4" t="s">
        <v>1816</v>
      </c>
      <c r="C811" s="6" t="s">
        <v>2317</v>
      </c>
      <c r="D811" s="5" t="s">
        <v>1817</v>
      </c>
      <c r="E811" s="6" t="s">
        <v>12</v>
      </c>
      <c r="F811" s="7">
        <v>80.77</v>
      </c>
      <c r="G811" s="4" t="str">
        <f t="shared" si="36"/>
        <v>Yes</v>
      </c>
      <c r="H811" s="6">
        <v>32.5</v>
      </c>
      <c r="I811" s="4" t="str">
        <f t="shared" si="37"/>
        <v>Yes</v>
      </c>
      <c r="J811" s="4" t="s">
        <v>24</v>
      </c>
      <c r="K811" s="4" t="str">
        <f t="shared" si="38"/>
        <v>No</v>
      </c>
    </row>
    <row r="812" spans="1:11" ht="15.75" x14ac:dyDescent="0.25">
      <c r="A812" s="4" t="s">
        <v>1726</v>
      </c>
      <c r="B812" s="4" t="s">
        <v>1800</v>
      </c>
      <c r="C812" s="6" t="s">
        <v>2317</v>
      </c>
      <c r="D812" s="5" t="s">
        <v>1801</v>
      </c>
      <c r="E812" s="6" t="s">
        <v>12</v>
      </c>
      <c r="F812" s="7">
        <v>87.78</v>
      </c>
      <c r="G812" s="4" t="str">
        <f t="shared" si="36"/>
        <v>Yes</v>
      </c>
      <c r="H812" s="6">
        <v>28.299999999999997</v>
      </c>
      <c r="I812" s="4" t="str">
        <f t="shared" si="37"/>
        <v>Yes</v>
      </c>
      <c r="J812" s="4" t="s">
        <v>24</v>
      </c>
      <c r="K812" s="4" t="str">
        <f t="shared" si="38"/>
        <v>No</v>
      </c>
    </row>
    <row r="813" spans="1:11" ht="15.75" x14ac:dyDescent="0.25">
      <c r="A813" s="4" t="s">
        <v>1726</v>
      </c>
      <c r="B813" s="4" t="s">
        <v>1756</v>
      </c>
      <c r="C813" s="6" t="s">
        <v>2317</v>
      </c>
      <c r="D813" s="5" t="s">
        <v>1757</v>
      </c>
      <c r="E813" s="6" t="s">
        <v>12</v>
      </c>
      <c r="F813" s="7">
        <v>79.77</v>
      </c>
      <c r="G813" s="4" t="str">
        <f t="shared" si="36"/>
        <v>Yes</v>
      </c>
      <c r="H813" s="6">
        <v>17.700000000000003</v>
      </c>
      <c r="I813" s="4" t="str">
        <f t="shared" si="37"/>
        <v>No</v>
      </c>
      <c r="J813" s="4" t="s">
        <v>13</v>
      </c>
      <c r="K813" s="4" t="str">
        <f t="shared" si="38"/>
        <v>Yes</v>
      </c>
    </row>
    <row r="814" spans="1:11" ht="15.75" x14ac:dyDescent="0.25">
      <c r="A814" s="4" t="s">
        <v>1726</v>
      </c>
      <c r="B814" s="4" t="s">
        <v>1727</v>
      </c>
      <c r="C814" s="6" t="s">
        <v>2317</v>
      </c>
      <c r="D814" s="5" t="s">
        <v>1728</v>
      </c>
      <c r="E814" s="6" t="s">
        <v>6</v>
      </c>
      <c r="F814" s="7">
        <v>88.72</v>
      </c>
      <c r="G814" s="4" t="str">
        <f t="shared" si="36"/>
        <v>Yes</v>
      </c>
      <c r="H814" s="6">
        <v>18.5</v>
      </c>
      <c r="I814" s="4" t="str">
        <f t="shared" si="37"/>
        <v>No</v>
      </c>
      <c r="J814" s="4" t="s">
        <v>61</v>
      </c>
      <c r="K814" s="4" t="str">
        <f t="shared" si="38"/>
        <v>Yes</v>
      </c>
    </row>
    <row r="815" spans="1:11" ht="15.75" x14ac:dyDescent="0.25">
      <c r="A815" s="4" t="s">
        <v>1726</v>
      </c>
      <c r="B815" s="4" t="s">
        <v>1731</v>
      </c>
      <c r="C815" s="6" t="s">
        <v>2317</v>
      </c>
      <c r="D815" s="5" t="s">
        <v>1732</v>
      </c>
      <c r="E815" s="6" t="s">
        <v>6</v>
      </c>
      <c r="F815" s="7">
        <v>93.21</v>
      </c>
      <c r="G815" s="4" t="str">
        <f t="shared" si="36"/>
        <v>Yes</v>
      </c>
      <c r="H815" s="6">
        <v>17.900000000000006</v>
      </c>
      <c r="I815" s="4" t="str">
        <f t="shared" si="37"/>
        <v>No</v>
      </c>
      <c r="J815" s="4" t="s">
        <v>61</v>
      </c>
      <c r="K815" s="4" t="str">
        <f t="shared" si="38"/>
        <v>Yes</v>
      </c>
    </row>
    <row r="816" spans="1:11" ht="15.75" x14ac:dyDescent="0.25">
      <c r="A816" s="4" t="s">
        <v>1726</v>
      </c>
      <c r="B816" s="4" t="s">
        <v>1782</v>
      </c>
      <c r="C816" s="6" t="s">
        <v>2317</v>
      </c>
      <c r="D816" s="5" t="s">
        <v>1783</v>
      </c>
      <c r="E816" s="6" t="s">
        <v>12</v>
      </c>
      <c r="F816" s="7">
        <v>94.8</v>
      </c>
      <c r="G816" s="4" t="str">
        <f t="shared" si="36"/>
        <v>Yes</v>
      </c>
      <c r="H816" s="6">
        <v>15.400000000000006</v>
      </c>
      <c r="I816" s="4" t="str">
        <f t="shared" si="37"/>
        <v>No</v>
      </c>
      <c r="J816" s="4" t="s">
        <v>24</v>
      </c>
      <c r="K816" s="4" t="str">
        <f t="shared" si="38"/>
        <v>No</v>
      </c>
    </row>
    <row r="817" spans="1:11" ht="15.75" x14ac:dyDescent="0.25">
      <c r="A817" s="4" t="s">
        <v>1726</v>
      </c>
      <c r="B817" s="4" t="s">
        <v>1810</v>
      </c>
      <c r="C817" s="6" t="s">
        <v>2317</v>
      </c>
      <c r="D817" s="5" t="s">
        <v>1811</v>
      </c>
      <c r="E817" s="6" t="s">
        <v>12</v>
      </c>
      <c r="F817" s="7">
        <v>91.86</v>
      </c>
      <c r="G817" s="4" t="str">
        <f t="shared" si="36"/>
        <v>Yes</v>
      </c>
      <c r="H817" s="6">
        <v>31.700000000000003</v>
      </c>
      <c r="I817" s="4" t="str">
        <f t="shared" si="37"/>
        <v>Yes</v>
      </c>
      <c r="J817" s="4" t="s">
        <v>61</v>
      </c>
      <c r="K817" s="4" t="str">
        <f t="shared" si="38"/>
        <v>Yes</v>
      </c>
    </row>
    <row r="818" spans="1:11" ht="15.75" x14ac:dyDescent="0.25">
      <c r="A818" s="4" t="s">
        <v>1726</v>
      </c>
      <c r="B818" s="4" t="s">
        <v>1760</v>
      </c>
      <c r="C818" s="6" t="s">
        <v>2317</v>
      </c>
      <c r="D818" s="5" t="s">
        <v>1761</v>
      </c>
      <c r="E818" s="6" t="s">
        <v>12</v>
      </c>
      <c r="F818" s="7">
        <v>91.52</v>
      </c>
      <c r="G818" s="4" t="str">
        <f t="shared" si="36"/>
        <v>Yes</v>
      </c>
      <c r="H818" s="6">
        <v>21.400000000000006</v>
      </c>
      <c r="I818" s="4" t="str">
        <f t="shared" si="37"/>
        <v>Yes</v>
      </c>
      <c r="J818" s="4" t="s">
        <v>13</v>
      </c>
      <c r="K818" s="4" t="str">
        <f t="shared" si="38"/>
        <v>Yes</v>
      </c>
    </row>
    <row r="819" spans="1:11" ht="15.75" x14ac:dyDescent="0.25">
      <c r="A819" s="4" t="s">
        <v>1726</v>
      </c>
      <c r="B819" s="4" t="s">
        <v>1792</v>
      </c>
      <c r="C819" s="6" t="s">
        <v>2317</v>
      </c>
      <c r="D819" s="5" t="s">
        <v>1793</v>
      </c>
      <c r="E819" s="6" t="s">
        <v>12</v>
      </c>
      <c r="F819" s="7">
        <v>91.16</v>
      </c>
      <c r="G819" s="4" t="str">
        <f t="shared" si="36"/>
        <v>Yes</v>
      </c>
      <c r="H819" s="6">
        <v>17.099999999999994</v>
      </c>
      <c r="I819" s="4" t="str">
        <f t="shared" si="37"/>
        <v>No</v>
      </c>
      <c r="J819" s="4" t="s">
        <v>13</v>
      </c>
      <c r="K819" s="4" t="str">
        <f t="shared" si="38"/>
        <v>Yes</v>
      </c>
    </row>
    <row r="820" spans="1:11" ht="15.75" x14ac:dyDescent="0.25">
      <c r="A820" s="4" t="s">
        <v>1726</v>
      </c>
      <c r="B820" s="4" t="s">
        <v>1766</v>
      </c>
      <c r="C820" s="6" t="s">
        <v>2317</v>
      </c>
      <c r="D820" s="5" t="s">
        <v>1767</v>
      </c>
      <c r="E820" s="6" t="s">
        <v>16</v>
      </c>
      <c r="F820" s="7">
        <v>56.41</v>
      </c>
      <c r="G820" s="4" t="str">
        <f t="shared" si="36"/>
        <v>No</v>
      </c>
      <c r="H820" s="6">
        <v>26.299999999999997</v>
      </c>
      <c r="I820" s="4" t="str">
        <f t="shared" si="37"/>
        <v>Yes</v>
      </c>
      <c r="J820" s="4" t="s">
        <v>17</v>
      </c>
      <c r="K820" s="4" t="str">
        <f t="shared" si="38"/>
        <v>No</v>
      </c>
    </row>
    <row r="821" spans="1:11" ht="15.75" x14ac:dyDescent="0.25">
      <c r="A821" s="4" t="s">
        <v>1726</v>
      </c>
      <c r="B821" s="4" t="s">
        <v>1762</v>
      </c>
      <c r="C821" s="6" t="s">
        <v>2317</v>
      </c>
      <c r="D821" s="5" t="s">
        <v>1763</v>
      </c>
      <c r="E821" s="6" t="s">
        <v>16</v>
      </c>
      <c r="F821" s="7">
        <v>94.91</v>
      </c>
      <c r="G821" s="4" t="str">
        <f t="shared" si="36"/>
        <v>Yes</v>
      </c>
      <c r="H821" s="6">
        <v>22.900000000000006</v>
      </c>
      <c r="I821" s="4" t="str">
        <f t="shared" si="37"/>
        <v>Yes</v>
      </c>
      <c r="J821" s="4" t="s">
        <v>13</v>
      </c>
      <c r="K821" s="4" t="str">
        <f t="shared" si="38"/>
        <v>Yes</v>
      </c>
    </row>
    <row r="822" spans="1:11" ht="15.75" x14ac:dyDescent="0.25">
      <c r="A822" s="4" t="s">
        <v>1726</v>
      </c>
      <c r="B822" s="4" t="s">
        <v>1768</v>
      </c>
      <c r="C822" s="6" t="s">
        <v>2317</v>
      </c>
      <c r="D822" s="5" t="s">
        <v>1769</v>
      </c>
      <c r="E822" s="6" t="s">
        <v>12</v>
      </c>
      <c r="F822" s="7">
        <v>87.96</v>
      </c>
      <c r="G822" s="4" t="str">
        <f t="shared" si="36"/>
        <v>Yes</v>
      </c>
      <c r="H822" s="6">
        <v>19</v>
      </c>
      <c r="I822" s="4" t="str">
        <f t="shared" si="37"/>
        <v>No</v>
      </c>
      <c r="J822" s="4" t="s">
        <v>13</v>
      </c>
      <c r="K822" s="4" t="str">
        <f t="shared" si="38"/>
        <v>Yes</v>
      </c>
    </row>
    <row r="823" spans="1:11" ht="15.75" x14ac:dyDescent="0.25">
      <c r="A823" s="4" t="s">
        <v>1726</v>
      </c>
      <c r="B823" s="4" t="s">
        <v>1734</v>
      </c>
      <c r="C823" s="6" t="s">
        <v>2317</v>
      </c>
      <c r="D823" s="5" t="s">
        <v>1735</v>
      </c>
      <c r="E823" s="6" t="s">
        <v>16</v>
      </c>
      <c r="F823" s="7">
        <v>81.33</v>
      </c>
      <c r="G823" s="4" t="str">
        <f t="shared" si="36"/>
        <v>Yes</v>
      </c>
      <c r="H823" s="6">
        <v>32.099999999999994</v>
      </c>
      <c r="I823" s="4" t="str">
        <f t="shared" si="37"/>
        <v>Yes</v>
      </c>
      <c r="J823" s="4" t="s">
        <v>13</v>
      </c>
      <c r="K823" s="4" t="str">
        <f t="shared" si="38"/>
        <v>Yes</v>
      </c>
    </row>
    <row r="824" spans="1:11" ht="15.75" x14ac:dyDescent="0.25">
      <c r="A824" s="4" t="s">
        <v>1726</v>
      </c>
      <c r="B824" s="4" t="s">
        <v>1770</v>
      </c>
      <c r="C824" s="6" t="s">
        <v>2317</v>
      </c>
      <c r="D824" s="5" t="s">
        <v>1771</v>
      </c>
      <c r="E824" s="6" t="s">
        <v>12</v>
      </c>
      <c r="F824" s="7">
        <v>79.11</v>
      </c>
      <c r="G824" s="4" t="str">
        <f t="shared" si="36"/>
        <v>Yes</v>
      </c>
      <c r="H824" s="6">
        <v>17.299999999999997</v>
      </c>
      <c r="I824" s="4" t="str">
        <f t="shared" si="37"/>
        <v>No</v>
      </c>
      <c r="J824" s="4" t="s">
        <v>24</v>
      </c>
      <c r="K824" s="4" t="str">
        <f t="shared" si="38"/>
        <v>No</v>
      </c>
    </row>
    <row r="825" spans="1:11" ht="15.75" x14ac:dyDescent="0.25">
      <c r="A825" s="4" t="s">
        <v>1726</v>
      </c>
      <c r="B825" s="4" t="s">
        <v>1772</v>
      </c>
      <c r="C825" s="6" t="s">
        <v>2317</v>
      </c>
      <c r="D825" s="5" t="s">
        <v>1773</v>
      </c>
      <c r="E825" s="6" t="s">
        <v>12</v>
      </c>
      <c r="F825" s="7">
        <v>97.47</v>
      </c>
      <c r="G825" s="4" t="str">
        <f t="shared" si="36"/>
        <v>Yes</v>
      </c>
      <c r="H825" s="6">
        <v>32.900000000000006</v>
      </c>
      <c r="I825" s="4" t="str">
        <f t="shared" si="37"/>
        <v>Yes</v>
      </c>
      <c r="J825" s="4" t="s">
        <v>24</v>
      </c>
      <c r="K825" s="4" t="str">
        <f t="shared" si="38"/>
        <v>No</v>
      </c>
    </row>
    <row r="826" spans="1:11" ht="15.75" x14ac:dyDescent="0.25">
      <c r="A826" s="4" t="s">
        <v>1726</v>
      </c>
      <c r="B826" s="4" t="s">
        <v>1794</v>
      </c>
      <c r="C826" s="6" t="s">
        <v>2317</v>
      </c>
      <c r="D826" s="5" t="s">
        <v>1795</v>
      </c>
      <c r="E826" s="6" t="s">
        <v>12</v>
      </c>
      <c r="F826" s="7">
        <v>96.32</v>
      </c>
      <c r="G826" s="4" t="str">
        <f t="shared" si="36"/>
        <v>Yes</v>
      </c>
      <c r="H826" s="6">
        <v>27</v>
      </c>
      <c r="I826" s="4" t="str">
        <f t="shared" si="37"/>
        <v>Yes</v>
      </c>
      <c r="J826" s="4" t="s">
        <v>24</v>
      </c>
      <c r="K826" s="4" t="str">
        <f t="shared" si="38"/>
        <v>No</v>
      </c>
    </row>
    <row r="827" spans="1:11" ht="15.75" x14ac:dyDescent="0.25">
      <c r="A827" s="4" t="s">
        <v>1726</v>
      </c>
      <c r="B827" s="4" t="s">
        <v>1774</v>
      </c>
      <c r="C827" s="6" t="s">
        <v>2317</v>
      </c>
      <c r="D827" s="5" t="s">
        <v>1775</v>
      </c>
      <c r="E827" s="6" t="s">
        <v>12</v>
      </c>
      <c r="F827" s="7">
        <v>77.290000000000006</v>
      </c>
      <c r="G827" s="4" t="str">
        <f t="shared" si="36"/>
        <v>Yes</v>
      </c>
      <c r="H827" s="6">
        <v>0</v>
      </c>
      <c r="I827" s="4" t="str">
        <f t="shared" si="37"/>
        <v>No</v>
      </c>
      <c r="J827" s="4" t="s">
        <v>24</v>
      </c>
      <c r="K827" s="4" t="str">
        <f t="shared" si="38"/>
        <v>No</v>
      </c>
    </row>
    <row r="828" spans="1:11" ht="15.75" x14ac:dyDescent="0.25">
      <c r="A828" s="4" t="s">
        <v>1726</v>
      </c>
      <c r="B828" s="4" t="s">
        <v>1740</v>
      </c>
      <c r="C828" s="6" t="s">
        <v>2317</v>
      </c>
      <c r="D828" s="5" t="s">
        <v>1741</v>
      </c>
      <c r="E828" s="6" t="s">
        <v>6</v>
      </c>
      <c r="F828" s="7">
        <v>77.540000000000006</v>
      </c>
      <c r="G828" s="4" t="str">
        <f t="shared" si="36"/>
        <v>Yes</v>
      </c>
      <c r="H828" s="6">
        <v>22.400000000000006</v>
      </c>
      <c r="I828" s="4" t="str">
        <f t="shared" si="37"/>
        <v>Yes</v>
      </c>
      <c r="J828" s="4" t="s">
        <v>13</v>
      </c>
      <c r="K828" s="4" t="str">
        <f t="shared" si="38"/>
        <v>Yes</v>
      </c>
    </row>
    <row r="829" spans="1:11" ht="15.75" x14ac:dyDescent="0.25">
      <c r="A829" s="4" t="s">
        <v>1726</v>
      </c>
      <c r="B829" s="4" t="s">
        <v>1776</v>
      </c>
      <c r="C829" s="6" t="s">
        <v>2317</v>
      </c>
      <c r="D829" s="5" t="s">
        <v>1777</v>
      </c>
      <c r="E829" s="6" t="s">
        <v>12</v>
      </c>
      <c r="F829" s="7">
        <v>71.209999999999994</v>
      </c>
      <c r="G829" s="4" t="str">
        <f t="shared" si="36"/>
        <v>Yes</v>
      </c>
      <c r="H829" s="6">
        <v>20.599999999999994</v>
      </c>
      <c r="I829" s="4" t="str">
        <f t="shared" si="37"/>
        <v>Yes</v>
      </c>
      <c r="J829" s="4" t="s">
        <v>7</v>
      </c>
      <c r="K829" s="4" t="str">
        <f t="shared" si="38"/>
        <v>No</v>
      </c>
    </row>
    <row r="830" spans="1:11" ht="15.75" x14ac:dyDescent="0.25">
      <c r="A830" s="4" t="s">
        <v>1726</v>
      </c>
      <c r="B830" s="4" t="s">
        <v>1778</v>
      </c>
      <c r="C830" s="6" t="s">
        <v>2317</v>
      </c>
      <c r="D830" s="5" t="s">
        <v>1779</v>
      </c>
      <c r="E830" s="6" t="s">
        <v>12</v>
      </c>
      <c r="F830" s="7">
        <v>81.540000000000006</v>
      </c>
      <c r="G830" s="4" t="str">
        <f t="shared" si="36"/>
        <v>Yes</v>
      </c>
      <c r="H830" s="6">
        <v>14</v>
      </c>
      <c r="I830" s="4" t="str">
        <f t="shared" si="37"/>
        <v>No</v>
      </c>
      <c r="J830" s="4" t="s">
        <v>24</v>
      </c>
      <c r="K830" s="4" t="str">
        <f t="shared" si="38"/>
        <v>No</v>
      </c>
    </row>
    <row r="831" spans="1:11" ht="15.75" x14ac:dyDescent="0.25">
      <c r="A831" s="4" t="s">
        <v>1726</v>
      </c>
      <c r="B831" s="4" t="s">
        <v>1818</v>
      </c>
      <c r="C831" s="6" t="s">
        <v>2317</v>
      </c>
      <c r="D831" s="5" t="s">
        <v>1819</v>
      </c>
      <c r="E831" s="6" t="s">
        <v>12</v>
      </c>
      <c r="F831" s="7">
        <v>92.16</v>
      </c>
      <c r="G831" s="4" t="str">
        <f t="shared" si="36"/>
        <v>Yes</v>
      </c>
      <c r="H831" s="6">
        <v>14.700000000000003</v>
      </c>
      <c r="I831" s="4" t="str">
        <f t="shared" si="37"/>
        <v>No</v>
      </c>
      <c r="J831" s="4" t="s">
        <v>104</v>
      </c>
      <c r="K831" s="4" t="str">
        <f t="shared" si="38"/>
        <v>No</v>
      </c>
    </row>
    <row r="832" spans="1:11" ht="15.75" x14ac:dyDescent="0.25">
      <c r="A832" s="4" t="s">
        <v>1726</v>
      </c>
      <c r="B832" s="4" t="s">
        <v>1818</v>
      </c>
      <c r="C832" s="6" t="s">
        <v>2317</v>
      </c>
      <c r="D832" s="5" t="s">
        <v>1819</v>
      </c>
      <c r="E832" s="6" t="s">
        <v>6</v>
      </c>
      <c r="F832" s="7">
        <v>92.16</v>
      </c>
      <c r="G832" s="4" t="str">
        <f t="shared" si="36"/>
        <v>Yes</v>
      </c>
      <c r="H832" s="6">
        <v>14.700000000000003</v>
      </c>
      <c r="I832" s="4" t="str">
        <f t="shared" si="37"/>
        <v>No</v>
      </c>
      <c r="J832" s="4" t="s">
        <v>104</v>
      </c>
      <c r="K832" s="4" t="str">
        <f t="shared" si="38"/>
        <v>No</v>
      </c>
    </row>
    <row r="833" spans="1:11" ht="15.75" x14ac:dyDescent="0.25">
      <c r="A833" s="4" t="s">
        <v>1726</v>
      </c>
      <c r="B833" s="4" t="s">
        <v>1818</v>
      </c>
      <c r="C833" s="6" t="s">
        <v>2317</v>
      </c>
      <c r="D833" s="5" t="s">
        <v>1819</v>
      </c>
      <c r="E833" s="6" t="s">
        <v>16</v>
      </c>
      <c r="F833" s="7">
        <v>92.16</v>
      </c>
      <c r="G833" s="4" t="str">
        <f t="shared" si="36"/>
        <v>Yes</v>
      </c>
      <c r="H833" s="6">
        <v>14.700000000000003</v>
      </c>
      <c r="I833" s="4" t="str">
        <f t="shared" si="37"/>
        <v>No</v>
      </c>
      <c r="J833" s="4" t="s">
        <v>104</v>
      </c>
      <c r="K833" s="4" t="str">
        <f t="shared" si="38"/>
        <v>No</v>
      </c>
    </row>
    <row r="834" spans="1:11" ht="15.75" x14ac:dyDescent="0.25">
      <c r="A834" s="4" t="s">
        <v>1726</v>
      </c>
      <c r="B834" s="4" t="s">
        <v>1804</v>
      </c>
      <c r="C834" s="6" t="s">
        <v>2317</v>
      </c>
      <c r="D834" s="5" t="s">
        <v>1805</v>
      </c>
      <c r="E834" s="6" t="s">
        <v>12</v>
      </c>
      <c r="F834" s="7">
        <v>91.76</v>
      </c>
      <c r="G834" s="4" t="str">
        <f t="shared" si="36"/>
        <v>Yes</v>
      </c>
      <c r="H834" s="6">
        <v>10.599999999999994</v>
      </c>
      <c r="I834" s="4" t="str">
        <f t="shared" si="37"/>
        <v>No</v>
      </c>
      <c r="J834" s="4" t="s">
        <v>13</v>
      </c>
      <c r="K834" s="4" t="str">
        <f t="shared" si="38"/>
        <v>Yes</v>
      </c>
    </row>
    <row r="835" spans="1:11" ht="15.75" x14ac:dyDescent="0.25">
      <c r="A835" s="4" t="s">
        <v>1726</v>
      </c>
      <c r="B835" s="4" t="s">
        <v>1814</v>
      </c>
      <c r="C835" s="6" t="s">
        <v>2317</v>
      </c>
      <c r="D835" s="5" t="s">
        <v>1815</v>
      </c>
      <c r="E835" s="6" t="s">
        <v>6</v>
      </c>
      <c r="F835" s="7">
        <v>71.28</v>
      </c>
      <c r="G835" s="4" t="str">
        <f t="shared" ref="G835:G898" si="39">IF($F835&gt;70, "Yes", "No")</f>
        <v>Yes</v>
      </c>
      <c r="H835" s="6">
        <v>22.900000000000006</v>
      </c>
      <c r="I835" s="4" t="str">
        <f t="shared" ref="I835:I898" si="40">IF($H835&gt;20, "Yes", "No")</f>
        <v>Yes</v>
      </c>
      <c r="J835" s="4" t="s">
        <v>7</v>
      </c>
      <c r="K835" s="4" t="str">
        <f t="shared" ref="K835:K898" si="41">IF(OR(EXACT("Below Average", $J835), EXACT("Unsatisfactory", $J835)), "Yes", "No")</f>
        <v>No</v>
      </c>
    </row>
    <row r="836" spans="1:11" ht="15.75" x14ac:dyDescent="0.25">
      <c r="A836" s="4" t="s">
        <v>1726</v>
      </c>
      <c r="B836" s="4" t="s">
        <v>1786</v>
      </c>
      <c r="C836" s="6" t="s">
        <v>2317</v>
      </c>
      <c r="D836" s="5" t="s">
        <v>1787</v>
      </c>
      <c r="E836" s="6" t="s">
        <v>12</v>
      </c>
      <c r="F836" s="7">
        <v>94.64</v>
      </c>
      <c r="G836" s="4" t="str">
        <f t="shared" si="39"/>
        <v>Yes</v>
      </c>
      <c r="H836" s="6">
        <v>29.400000000000006</v>
      </c>
      <c r="I836" s="4" t="str">
        <f t="shared" si="40"/>
        <v>Yes</v>
      </c>
      <c r="J836" s="4" t="s">
        <v>7</v>
      </c>
      <c r="K836" s="4" t="str">
        <f t="shared" si="41"/>
        <v>No</v>
      </c>
    </row>
    <row r="837" spans="1:11" ht="15.75" x14ac:dyDescent="0.25">
      <c r="A837" s="4" t="s">
        <v>1726</v>
      </c>
      <c r="B837" s="4" t="s">
        <v>1806</v>
      </c>
      <c r="C837" s="6" t="s">
        <v>2317</v>
      </c>
      <c r="D837" s="5" t="s">
        <v>1807</v>
      </c>
      <c r="E837" s="6" t="s">
        <v>16</v>
      </c>
      <c r="F837" s="7">
        <v>82.72</v>
      </c>
      <c r="G837" s="4" t="str">
        <f t="shared" si="39"/>
        <v>Yes</v>
      </c>
      <c r="H837" s="6">
        <v>20.799999999999997</v>
      </c>
      <c r="I837" s="4" t="str">
        <f t="shared" si="40"/>
        <v>Yes</v>
      </c>
      <c r="J837" s="4" t="s">
        <v>13</v>
      </c>
      <c r="K837" s="4" t="str">
        <f t="shared" si="41"/>
        <v>Yes</v>
      </c>
    </row>
    <row r="838" spans="1:11" ht="15.75" x14ac:dyDescent="0.25">
      <c r="A838" s="4" t="s">
        <v>1726</v>
      </c>
      <c r="B838" s="4" t="s">
        <v>1742</v>
      </c>
      <c r="C838" s="6" t="s">
        <v>2317</v>
      </c>
      <c r="D838" s="5" t="s">
        <v>1743</v>
      </c>
      <c r="E838" s="6" t="s">
        <v>16</v>
      </c>
      <c r="F838" s="7">
        <v>89.61</v>
      </c>
      <c r="G838" s="4" t="str">
        <f t="shared" si="39"/>
        <v>Yes</v>
      </c>
      <c r="H838" s="6">
        <v>19.599999999999994</v>
      </c>
      <c r="I838" s="4" t="str">
        <f t="shared" si="40"/>
        <v>No</v>
      </c>
      <c r="J838" s="4" t="s">
        <v>24</v>
      </c>
      <c r="K838" s="4" t="str">
        <f t="shared" si="41"/>
        <v>No</v>
      </c>
    </row>
    <row r="839" spans="1:11" ht="15.75" x14ac:dyDescent="0.25">
      <c r="A839" s="4" t="s">
        <v>1726</v>
      </c>
      <c r="B839" s="4" t="s">
        <v>1798</v>
      </c>
      <c r="C839" s="6" t="s">
        <v>2317</v>
      </c>
      <c r="D839" s="5" t="s">
        <v>1799</v>
      </c>
      <c r="E839" s="6" t="s">
        <v>16</v>
      </c>
      <c r="F839" s="7">
        <v>97.45</v>
      </c>
      <c r="G839" s="4" t="str">
        <f t="shared" si="39"/>
        <v>Yes</v>
      </c>
      <c r="H839" s="6">
        <v>15.700000000000003</v>
      </c>
      <c r="I839" s="4" t="str">
        <f t="shared" si="40"/>
        <v>No</v>
      </c>
      <c r="J839" s="4" t="s">
        <v>24</v>
      </c>
      <c r="K839" s="4" t="str">
        <f t="shared" si="41"/>
        <v>No</v>
      </c>
    </row>
    <row r="840" spans="1:11" ht="15.75" x14ac:dyDescent="0.25">
      <c r="A840" s="4" t="s">
        <v>1726</v>
      </c>
      <c r="B840" s="4" t="s">
        <v>1758</v>
      </c>
      <c r="C840" s="6" t="s">
        <v>2317</v>
      </c>
      <c r="D840" s="5" t="s">
        <v>1759</v>
      </c>
      <c r="E840" s="6" t="s">
        <v>16</v>
      </c>
      <c r="F840" s="7">
        <v>77.7</v>
      </c>
      <c r="G840" s="4" t="str">
        <f t="shared" si="39"/>
        <v>Yes</v>
      </c>
      <c r="H840" s="6">
        <v>26.900000000000006</v>
      </c>
      <c r="I840" s="4" t="str">
        <f t="shared" si="40"/>
        <v>Yes</v>
      </c>
      <c r="J840" s="4" t="s">
        <v>7</v>
      </c>
      <c r="K840" s="4" t="str">
        <f t="shared" si="41"/>
        <v>No</v>
      </c>
    </row>
    <row r="841" spans="1:11" ht="15.75" x14ac:dyDescent="0.25">
      <c r="A841" s="4" t="s">
        <v>1726</v>
      </c>
      <c r="B841" s="4" t="s">
        <v>1738</v>
      </c>
      <c r="C841" s="6" t="s">
        <v>2317</v>
      </c>
      <c r="D841" s="5" t="s">
        <v>1739</v>
      </c>
      <c r="E841" s="6" t="s">
        <v>6</v>
      </c>
      <c r="F841" s="7">
        <v>86.86</v>
      </c>
      <c r="G841" s="4" t="str">
        <f t="shared" si="39"/>
        <v>Yes</v>
      </c>
      <c r="H841" s="6">
        <v>15.200000000000003</v>
      </c>
      <c r="I841" s="4" t="str">
        <f t="shared" si="40"/>
        <v>No</v>
      </c>
      <c r="J841" s="4" t="s">
        <v>61</v>
      </c>
      <c r="K841" s="4" t="str">
        <f t="shared" si="41"/>
        <v>Yes</v>
      </c>
    </row>
    <row r="842" spans="1:11" ht="15.75" x14ac:dyDescent="0.25">
      <c r="A842" s="4" t="s">
        <v>1726</v>
      </c>
      <c r="B842" s="4" t="s">
        <v>1808</v>
      </c>
      <c r="C842" s="6" t="s">
        <v>2317</v>
      </c>
      <c r="D842" s="5" t="s">
        <v>1809</v>
      </c>
      <c r="E842" s="6" t="s">
        <v>12</v>
      </c>
      <c r="F842" s="7">
        <v>97.27</v>
      </c>
      <c r="G842" s="4" t="str">
        <f t="shared" si="39"/>
        <v>Yes</v>
      </c>
      <c r="H842" s="6">
        <v>36.299999999999997</v>
      </c>
      <c r="I842" s="4" t="str">
        <f t="shared" si="40"/>
        <v>Yes</v>
      </c>
      <c r="J842" s="4" t="s">
        <v>24</v>
      </c>
      <c r="K842" s="4" t="str">
        <f t="shared" si="41"/>
        <v>No</v>
      </c>
    </row>
    <row r="843" spans="1:11" ht="15.75" x14ac:dyDescent="0.25">
      <c r="A843" s="4" t="s">
        <v>1726</v>
      </c>
      <c r="B843" s="4" t="s">
        <v>1796</v>
      </c>
      <c r="C843" s="6" t="s">
        <v>2317</v>
      </c>
      <c r="D843" s="5" t="s">
        <v>1797</v>
      </c>
      <c r="E843" s="6" t="s">
        <v>12</v>
      </c>
      <c r="F843" s="7">
        <v>90.53</v>
      </c>
      <c r="G843" s="4" t="str">
        <f t="shared" si="39"/>
        <v>Yes</v>
      </c>
      <c r="H843" s="6">
        <v>28.900000000000006</v>
      </c>
      <c r="I843" s="4" t="str">
        <f t="shared" si="40"/>
        <v>Yes</v>
      </c>
      <c r="J843" s="4" t="s">
        <v>24</v>
      </c>
      <c r="K843" s="4" t="str">
        <f t="shared" si="41"/>
        <v>No</v>
      </c>
    </row>
    <row r="844" spans="1:11" ht="15.75" x14ac:dyDescent="0.25">
      <c r="A844" s="4" t="s">
        <v>1726</v>
      </c>
      <c r="B844" s="4" t="s">
        <v>1790</v>
      </c>
      <c r="C844" s="6" t="s">
        <v>2317</v>
      </c>
      <c r="D844" s="5" t="s">
        <v>1791</v>
      </c>
      <c r="E844" s="6" t="s">
        <v>12</v>
      </c>
      <c r="F844" s="7">
        <v>93.49</v>
      </c>
      <c r="G844" s="4" t="str">
        <f t="shared" si="39"/>
        <v>Yes</v>
      </c>
      <c r="H844" s="6">
        <v>10.5</v>
      </c>
      <c r="I844" s="4" t="str">
        <f t="shared" si="40"/>
        <v>No</v>
      </c>
      <c r="J844" s="4" t="s">
        <v>24</v>
      </c>
      <c r="K844" s="4" t="str">
        <f t="shared" si="41"/>
        <v>No</v>
      </c>
    </row>
    <row r="845" spans="1:11" ht="15.75" x14ac:dyDescent="0.25">
      <c r="A845" s="4" t="s">
        <v>1726</v>
      </c>
      <c r="B845" s="4" t="s">
        <v>1780</v>
      </c>
      <c r="C845" s="6" t="s">
        <v>2317</v>
      </c>
      <c r="D845" s="5" t="s">
        <v>1781</v>
      </c>
      <c r="E845" s="6" t="s">
        <v>12</v>
      </c>
      <c r="F845" s="7">
        <v>58.9</v>
      </c>
      <c r="G845" s="4" t="str">
        <f t="shared" si="39"/>
        <v>No</v>
      </c>
      <c r="H845" s="6">
        <v>13.299999999999997</v>
      </c>
      <c r="I845" s="4" t="str">
        <f t="shared" si="40"/>
        <v>No</v>
      </c>
      <c r="J845" s="4" t="s">
        <v>24</v>
      </c>
      <c r="K845" s="4" t="str">
        <f t="shared" si="41"/>
        <v>No</v>
      </c>
    </row>
    <row r="846" spans="1:11" ht="15.75" x14ac:dyDescent="0.25">
      <c r="A846" s="4" t="s">
        <v>1726</v>
      </c>
      <c r="B846" s="4" t="s">
        <v>2412</v>
      </c>
      <c r="C846" s="6" t="s">
        <v>2317</v>
      </c>
      <c r="D846" s="5" t="s">
        <v>1733</v>
      </c>
      <c r="E846" s="6" t="s">
        <v>6</v>
      </c>
      <c r="F846" s="7">
        <v>43.71</v>
      </c>
      <c r="G846" s="4" t="str">
        <f t="shared" si="39"/>
        <v>No</v>
      </c>
      <c r="H846" s="6">
        <v>11.400000000000006</v>
      </c>
      <c r="I846" s="4" t="str">
        <f t="shared" si="40"/>
        <v>No</v>
      </c>
      <c r="J846" s="4" t="s">
        <v>7</v>
      </c>
      <c r="K846" s="4" t="str">
        <f t="shared" si="41"/>
        <v>No</v>
      </c>
    </row>
    <row r="847" spans="1:11" ht="15.75" x14ac:dyDescent="0.25">
      <c r="A847" s="4" t="s">
        <v>1726</v>
      </c>
      <c r="B847" s="4" t="s">
        <v>1750</v>
      </c>
      <c r="C847" s="6" t="s">
        <v>2317</v>
      </c>
      <c r="D847" s="5" t="s">
        <v>1751</v>
      </c>
      <c r="E847" s="6" t="s">
        <v>12</v>
      </c>
      <c r="F847" s="7">
        <v>42.02</v>
      </c>
      <c r="G847" s="4" t="str">
        <f t="shared" si="39"/>
        <v>No</v>
      </c>
      <c r="H847" s="6">
        <v>10.900000000000006</v>
      </c>
      <c r="I847" s="4" t="str">
        <f t="shared" si="40"/>
        <v>No</v>
      </c>
      <c r="J847" s="4" t="s">
        <v>17</v>
      </c>
      <c r="K847" s="4" t="str">
        <f t="shared" si="41"/>
        <v>No</v>
      </c>
    </row>
    <row r="848" spans="1:11" ht="15.75" x14ac:dyDescent="0.25">
      <c r="A848" s="4" t="s">
        <v>1726</v>
      </c>
      <c r="B848" s="4" t="s">
        <v>1812</v>
      </c>
      <c r="C848" s="6" t="s">
        <v>2317</v>
      </c>
      <c r="D848" s="5" t="s">
        <v>1813</v>
      </c>
      <c r="E848" s="6" t="s">
        <v>12</v>
      </c>
      <c r="F848" s="7">
        <v>24.31</v>
      </c>
      <c r="G848" s="4" t="str">
        <f t="shared" si="39"/>
        <v>No</v>
      </c>
      <c r="H848" s="6">
        <v>1.5</v>
      </c>
      <c r="I848" s="4" t="str">
        <f t="shared" si="40"/>
        <v>No</v>
      </c>
      <c r="J848" s="4" t="s">
        <v>17</v>
      </c>
      <c r="K848" s="4" t="str">
        <f t="shared" si="41"/>
        <v>No</v>
      </c>
    </row>
    <row r="849" spans="1:11" ht="15.75" x14ac:dyDescent="0.25">
      <c r="A849" s="4" t="s">
        <v>1726</v>
      </c>
      <c r="B849" s="4" t="s">
        <v>1754</v>
      </c>
      <c r="C849" s="6" t="s">
        <v>2317</v>
      </c>
      <c r="D849" s="5" t="s">
        <v>1755</v>
      </c>
      <c r="E849" s="6" t="s">
        <v>16</v>
      </c>
      <c r="F849" s="7">
        <v>51.69</v>
      </c>
      <c r="G849" s="4" t="str">
        <f t="shared" si="39"/>
        <v>No</v>
      </c>
      <c r="H849" s="6">
        <v>19.099999999999994</v>
      </c>
      <c r="I849" s="4" t="str">
        <f t="shared" si="40"/>
        <v>No</v>
      </c>
      <c r="J849" s="4" t="s">
        <v>24</v>
      </c>
      <c r="K849" s="4" t="str">
        <f t="shared" si="41"/>
        <v>No</v>
      </c>
    </row>
    <row r="850" spans="1:11" ht="15.75" x14ac:dyDescent="0.25">
      <c r="A850" s="4" t="s">
        <v>1726</v>
      </c>
      <c r="B850" s="4" t="s">
        <v>1729</v>
      </c>
      <c r="C850" s="6" t="s">
        <v>2317</v>
      </c>
      <c r="D850" s="5" t="s">
        <v>1730</v>
      </c>
      <c r="E850" s="6" t="s">
        <v>6</v>
      </c>
      <c r="F850" s="7">
        <v>51.38</v>
      </c>
      <c r="G850" s="4" t="str">
        <f t="shared" si="39"/>
        <v>No</v>
      </c>
      <c r="H850" s="6">
        <v>16.099999999999994</v>
      </c>
      <c r="I850" s="4" t="str">
        <f t="shared" si="40"/>
        <v>No</v>
      </c>
      <c r="J850" s="4" t="s">
        <v>7</v>
      </c>
      <c r="K850" s="4" t="str">
        <f t="shared" si="41"/>
        <v>No</v>
      </c>
    </row>
    <row r="851" spans="1:11" ht="15.75" x14ac:dyDescent="0.25">
      <c r="A851" s="4" t="s">
        <v>1726</v>
      </c>
      <c r="B851" s="4" t="s">
        <v>1784</v>
      </c>
      <c r="C851" s="6" t="s">
        <v>2317</v>
      </c>
      <c r="D851" s="5" t="s">
        <v>1785</v>
      </c>
      <c r="E851" s="6" t="s">
        <v>12</v>
      </c>
      <c r="F851" s="7">
        <v>30.75</v>
      </c>
      <c r="G851" s="4" t="str">
        <f t="shared" si="39"/>
        <v>No</v>
      </c>
      <c r="H851" s="6">
        <v>3.9000000000000057</v>
      </c>
      <c r="I851" s="4" t="str">
        <f t="shared" si="40"/>
        <v>No</v>
      </c>
      <c r="J851" s="4" t="s">
        <v>17</v>
      </c>
      <c r="K851" s="4" t="str">
        <f t="shared" si="41"/>
        <v>No</v>
      </c>
    </row>
    <row r="852" spans="1:11" ht="15.75" x14ac:dyDescent="0.25">
      <c r="A852" s="4" t="s">
        <v>1726</v>
      </c>
      <c r="B852" s="4" t="s">
        <v>1788</v>
      </c>
      <c r="C852" s="6" t="s">
        <v>2317</v>
      </c>
      <c r="D852" s="5" t="s">
        <v>1789</v>
      </c>
      <c r="E852" s="6" t="s">
        <v>12</v>
      </c>
      <c r="F852" s="7">
        <v>47.07</v>
      </c>
      <c r="G852" s="4" t="str">
        <f t="shared" si="39"/>
        <v>No</v>
      </c>
      <c r="H852" s="6">
        <v>6.2999999999999972</v>
      </c>
      <c r="I852" s="4" t="str">
        <f t="shared" si="40"/>
        <v>No</v>
      </c>
      <c r="J852" s="4" t="s">
        <v>17</v>
      </c>
      <c r="K852" s="4" t="str">
        <f t="shared" si="41"/>
        <v>No</v>
      </c>
    </row>
    <row r="853" spans="1:11" ht="15.75" x14ac:dyDescent="0.25">
      <c r="A853" s="4" t="s">
        <v>1820</v>
      </c>
      <c r="B853" s="4" t="s">
        <v>1851</v>
      </c>
      <c r="C853" s="6" t="s">
        <v>2317</v>
      </c>
      <c r="D853" s="5" t="s">
        <v>1852</v>
      </c>
      <c r="E853" s="6" t="s">
        <v>16</v>
      </c>
      <c r="F853" s="7">
        <v>29.31</v>
      </c>
      <c r="G853" s="4" t="str">
        <f t="shared" si="39"/>
        <v>No</v>
      </c>
      <c r="H853" s="6">
        <v>25.099999999999994</v>
      </c>
      <c r="I853" s="4" t="str">
        <f t="shared" si="40"/>
        <v>Yes</v>
      </c>
      <c r="J853" s="4" t="s">
        <v>24</v>
      </c>
      <c r="K853" s="4" t="str">
        <f t="shared" si="41"/>
        <v>No</v>
      </c>
    </row>
    <row r="854" spans="1:11" ht="15.75" x14ac:dyDescent="0.25">
      <c r="A854" s="4" t="s">
        <v>1820</v>
      </c>
      <c r="B854" s="4" t="s">
        <v>1855</v>
      </c>
      <c r="C854" s="6" t="s">
        <v>2317</v>
      </c>
      <c r="D854" s="5" t="s">
        <v>1856</v>
      </c>
      <c r="E854" s="6" t="s">
        <v>12</v>
      </c>
      <c r="F854" s="7">
        <v>41.67</v>
      </c>
      <c r="G854" s="4" t="str">
        <f t="shared" si="39"/>
        <v>No</v>
      </c>
      <c r="H854" s="6">
        <v>20</v>
      </c>
      <c r="I854" s="4" t="str">
        <f t="shared" si="40"/>
        <v>No</v>
      </c>
      <c r="J854" s="4" t="s">
        <v>24</v>
      </c>
      <c r="K854" s="4" t="str">
        <f t="shared" si="41"/>
        <v>No</v>
      </c>
    </row>
    <row r="855" spans="1:11" ht="15.75" x14ac:dyDescent="0.25">
      <c r="A855" s="4" t="s">
        <v>1820</v>
      </c>
      <c r="B855" s="4" t="s">
        <v>1869</v>
      </c>
      <c r="C855" s="6" t="s">
        <v>2317</v>
      </c>
      <c r="D855" s="5" t="s">
        <v>1870</v>
      </c>
      <c r="E855" s="6" t="s">
        <v>12</v>
      </c>
      <c r="F855" s="7">
        <v>67.39</v>
      </c>
      <c r="G855" s="4" t="str">
        <f t="shared" si="39"/>
        <v>No</v>
      </c>
      <c r="H855" s="6">
        <v>21.700000000000003</v>
      </c>
      <c r="I855" s="4" t="str">
        <f t="shared" si="40"/>
        <v>Yes</v>
      </c>
      <c r="J855" s="4" t="s">
        <v>24</v>
      </c>
      <c r="K855" s="4" t="str">
        <f t="shared" si="41"/>
        <v>No</v>
      </c>
    </row>
    <row r="856" spans="1:11" ht="15.75" x14ac:dyDescent="0.25">
      <c r="A856" s="4" t="s">
        <v>1820</v>
      </c>
      <c r="B856" s="4" t="s">
        <v>1829</v>
      </c>
      <c r="C856" s="6" t="s">
        <v>2317</v>
      </c>
      <c r="D856" s="5" t="s">
        <v>1830</v>
      </c>
      <c r="E856" s="6" t="s">
        <v>12</v>
      </c>
      <c r="F856" s="7">
        <v>66.069999999999993</v>
      </c>
      <c r="G856" s="4" t="str">
        <f t="shared" si="39"/>
        <v>No</v>
      </c>
      <c r="H856" s="6">
        <v>29.400000000000006</v>
      </c>
      <c r="I856" s="4" t="str">
        <f t="shared" si="40"/>
        <v>Yes</v>
      </c>
      <c r="J856" s="4" t="s">
        <v>17</v>
      </c>
      <c r="K856" s="4" t="str">
        <f t="shared" si="41"/>
        <v>No</v>
      </c>
    </row>
    <row r="857" spans="1:11" ht="15.75" x14ac:dyDescent="0.25">
      <c r="A857" s="4" t="s">
        <v>1820</v>
      </c>
      <c r="B857" s="4" t="s">
        <v>1881</v>
      </c>
      <c r="C857" s="6" t="s">
        <v>2317</v>
      </c>
      <c r="D857" s="5" t="s">
        <v>1882</v>
      </c>
      <c r="E857" s="6" t="s">
        <v>12</v>
      </c>
      <c r="F857" s="7">
        <v>84.86</v>
      </c>
      <c r="G857" s="4" t="str">
        <f t="shared" si="39"/>
        <v>Yes</v>
      </c>
      <c r="H857" s="6" t="s">
        <v>299</v>
      </c>
      <c r="I857" s="4" t="str">
        <f t="shared" si="40"/>
        <v>Yes</v>
      </c>
      <c r="J857" s="4" t="s">
        <v>61</v>
      </c>
      <c r="K857" s="4" t="str">
        <f t="shared" si="41"/>
        <v>Yes</v>
      </c>
    </row>
    <row r="858" spans="1:11" ht="15.75" x14ac:dyDescent="0.25">
      <c r="A858" s="4" t="s">
        <v>1820</v>
      </c>
      <c r="B858" s="4" t="s">
        <v>1831</v>
      </c>
      <c r="C858" s="6" t="s">
        <v>2317</v>
      </c>
      <c r="D858" s="5" t="s">
        <v>1832</v>
      </c>
      <c r="E858" s="6" t="s">
        <v>12</v>
      </c>
      <c r="F858" s="7">
        <v>89.91</v>
      </c>
      <c r="G858" s="4" t="str">
        <f t="shared" si="39"/>
        <v>Yes</v>
      </c>
      <c r="H858" s="6">
        <v>20.400000000000006</v>
      </c>
      <c r="I858" s="4" t="str">
        <f t="shared" si="40"/>
        <v>Yes</v>
      </c>
      <c r="J858" s="4" t="s">
        <v>13</v>
      </c>
      <c r="K858" s="4" t="str">
        <f t="shared" si="41"/>
        <v>Yes</v>
      </c>
    </row>
    <row r="859" spans="1:11" ht="15.75" x14ac:dyDescent="0.25">
      <c r="A859" s="4" t="s">
        <v>1820</v>
      </c>
      <c r="B859" s="4" t="s">
        <v>1859</v>
      </c>
      <c r="C859" s="6" t="s">
        <v>2317</v>
      </c>
      <c r="D859" s="5" t="s">
        <v>1860</v>
      </c>
      <c r="E859" s="6" t="s">
        <v>12</v>
      </c>
      <c r="F859" s="7">
        <v>46.12</v>
      </c>
      <c r="G859" s="4" t="str">
        <f t="shared" si="39"/>
        <v>No</v>
      </c>
      <c r="H859" s="6">
        <v>16.400000000000006</v>
      </c>
      <c r="I859" s="4" t="str">
        <f t="shared" si="40"/>
        <v>No</v>
      </c>
      <c r="J859" s="4" t="s">
        <v>61</v>
      </c>
      <c r="K859" s="4" t="str">
        <f t="shared" si="41"/>
        <v>Yes</v>
      </c>
    </row>
    <row r="860" spans="1:11" ht="15.75" x14ac:dyDescent="0.25">
      <c r="A860" s="4" t="s">
        <v>1820</v>
      </c>
      <c r="B860" s="4" t="s">
        <v>1859</v>
      </c>
      <c r="C860" s="6" t="s">
        <v>2317</v>
      </c>
      <c r="D860" s="5" t="s">
        <v>1860</v>
      </c>
      <c r="E860" s="6" t="s">
        <v>16</v>
      </c>
      <c r="F860" s="7">
        <v>46.12</v>
      </c>
      <c r="G860" s="4" t="str">
        <f t="shared" si="39"/>
        <v>No</v>
      </c>
      <c r="H860" s="6">
        <v>16.400000000000006</v>
      </c>
      <c r="I860" s="4" t="str">
        <f t="shared" si="40"/>
        <v>No</v>
      </c>
      <c r="J860" s="4" t="s">
        <v>13</v>
      </c>
      <c r="K860" s="4" t="str">
        <f t="shared" si="41"/>
        <v>Yes</v>
      </c>
    </row>
    <row r="861" spans="1:11" ht="15.75" x14ac:dyDescent="0.25">
      <c r="A861" s="4" t="s">
        <v>1820</v>
      </c>
      <c r="B861" s="4" t="s">
        <v>1853</v>
      </c>
      <c r="C861" s="6" t="s">
        <v>2317</v>
      </c>
      <c r="D861" s="5" t="s">
        <v>1854</v>
      </c>
      <c r="E861" s="6" t="s">
        <v>12</v>
      </c>
      <c r="F861" s="7">
        <v>70.98</v>
      </c>
      <c r="G861" s="4" t="str">
        <f t="shared" si="39"/>
        <v>Yes</v>
      </c>
      <c r="H861" s="6">
        <v>18.900000000000006</v>
      </c>
      <c r="I861" s="4" t="str">
        <f t="shared" si="40"/>
        <v>No</v>
      </c>
      <c r="J861" s="4" t="s">
        <v>24</v>
      </c>
      <c r="K861" s="4" t="str">
        <f t="shared" si="41"/>
        <v>No</v>
      </c>
    </row>
    <row r="862" spans="1:11" ht="15.75" x14ac:dyDescent="0.25">
      <c r="A862" s="4" t="s">
        <v>1820</v>
      </c>
      <c r="B862" s="4" t="s">
        <v>1827</v>
      </c>
      <c r="C862" s="6" t="s">
        <v>2317</v>
      </c>
      <c r="D862" s="5" t="s">
        <v>1828</v>
      </c>
      <c r="E862" s="6" t="s">
        <v>12</v>
      </c>
      <c r="F862" s="7">
        <v>83.65</v>
      </c>
      <c r="G862" s="4" t="str">
        <f t="shared" si="39"/>
        <v>Yes</v>
      </c>
      <c r="H862" s="6">
        <v>21.700000000000003</v>
      </c>
      <c r="I862" s="4" t="str">
        <f t="shared" si="40"/>
        <v>Yes</v>
      </c>
      <c r="J862" s="4" t="s">
        <v>24</v>
      </c>
      <c r="K862" s="4" t="str">
        <f t="shared" si="41"/>
        <v>No</v>
      </c>
    </row>
    <row r="863" spans="1:11" ht="15.75" x14ac:dyDescent="0.25">
      <c r="A863" s="4" t="s">
        <v>1820</v>
      </c>
      <c r="B863" s="4" t="s">
        <v>1871</v>
      </c>
      <c r="C863" s="6" t="s">
        <v>2317</v>
      </c>
      <c r="D863" s="5" t="s">
        <v>1872</v>
      </c>
      <c r="E863" s="6" t="s">
        <v>12</v>
      </c>
      <c r="F863" s="7">
        <v>53.68</v>
      </c>
      <c r="G863" s="4" t="str">
        <f t="shared" si="39"/>
        <v>No</v>
      </c>
      <c r="H863" s="6">
        <v>20.099999999999994</v>
      </c>
      <c r="I863" s="4" t="str">
        <f t="shared" si="40"/>
        <v>Yes</v>
      </c>
      <c r="J863" s="4" t="s">
        <v>17</v>
      </c>
      <c r="K863" s="4" t="str">
        <f t="shared" si="41"/>
        <v>No</v>
      </c>
    </row>
    <row r="864" spans="1:11" ht="15.75" x14ac:dyDescent="0.25">
      <c r="A864" s="4" t="s">
        <v>1820</v>
      </c>
      <c r="B864" s="4" t="s">
        <v>1833</v>
      </c>
      <c r="C864" s="6" t="s">
        <v>2317</v>
      </c>
      <c r="D864" s="5" t="s">
        <v>1834</v>
      </c>
      <c r="E864" s="6" t="s">
        <v>12</v>
      </c>
      <c r="F864" s="7">
        <v>59.77</v>
      </c>
      <c r="G864" s="4" t="str">
        <f t="shared" si="39"/>
        <v>No</v>
      </c>
      <c r="H864" s="6">
        <v>22.099999999999994</v>
      </c>
      <c r="I864" s="4" t="str">
        <f t="shared" si="40"/>
        <v>Yes</v>
      </c>
      <c r="J864" s="4" t="s">
        <v>24</v>
      </c>
      <c r="K864" s="4" t="str">
        <f t="shared" si="41"/>
        <v>No</v>
      </c>
    </row>
    <row r="865" spans="1:11" ht="15.75" x14ac:dyDescent="0.25">
      <c r="A865" s="4" t="s">
        <v>1820</v>
      </c>
      <c r="B865" s="4" t="s">
        <v>1841</v>
      </c>
      <c r="C865" s="6" t="s">
        <v>2317</v>
      </c>
      <c r="D865" s="5" t="s">
        <v>1842</v>
      </c>
      <c r="E865" s="6" t="s">
        <v>12</v>
      </c>
      <c r="F865" s="7">
        <v>58.7</v>
      </c>
      <c r="G865" s="4" t="str">
        <f t="shared" si="39"/>
        <v>No</v>
      </c>
      <c r="H865" s="6">
        <v>24.599999999999994</v>
      </c>
      <c r="I865" s="4" t="str">
        <f t="shared" si="40"/>
        <v>Yes</v>
      </c>
      <c r="J865" s="4" t="s">
        <v>24</v>
      </c>
      <c r="K865" s="4" t="str">
        <f t="shared" si="41"/>
        <v>No</v>
      </c>
    </row>
    <row r="866" spans="1:11" ht="15.75" x14ac:dyDescent="0.25">
      <c r="A866" s="4" t="s">
        <v>1820</v>
      </c>
      <c r="B866" s="4" t="s">
        <v>1843</v>
      </c>
      <c r="C866" s="6" t="s">
        <v>2317</v>
      </c>
      <c r="D866" s="5" t="s">
        <v>1844</v>
      </c>
      <c r="E866" s="6" t="s">
        <v>12</v>
      </c>
      <c r="F866" s="7">
        <v>62.08</v>
      </c>
      <c r="G866" s="4" t="str">
        <f t="shared" si="39"/>
        <v>No</v>
      </c>
      <c r="H866" s="6">
        <v>26.799999999999997</v>
      </c>
      <c r="I866" s="4" t="str">
        <f t="shared" si="40"/>
        <v>Yes</v>
      </c>
      <c r="J866" s="4" t="s">
        <v>24</v>
      </c>
      <c r="K866" s="4" t="str">
        <f t="shared" si="41"/>
        <v>No</v>
      </c>
    </row>
    <row r="867" spans="1:11" ht="15.75" x14ac:dyDescent="0.25">
      <c r="A867" s="4" t="s">
        <v>1820</v>
      </c>
      <c r="B867" s="4" t="s">
        <v>1883</v>
      </c>
      <c r="C867" s="6" t="s">
        <v>2317</v>
      </c>
      <c r="D867" s="5" t="s">
        <v>1884</v>
      </c>
      <c r="E867" s="6" t="s">
        <v>6</v>
      </c>
      <c r="F867" s="7">
        <v>65.97</v>
      </c>
      <c r="G867" s="4" t="str">
        <f t="shared" si="39"/>
        <v>No</v>
      </c>
      <c r="H867" s="6">
        <v>0</v>
      </c>
      <c r="I867" s="4" t="str">
        <f t="shared" si="40"/>
        <v>No</v>
      </c>
      <c r="J867" s="4" t="s">
        <v>61</v>
      </c>
      <c r="K867" s="4" t="str">
        <f t="shared" si="41"/>
        <v>Yes</v>
      </c>
    </row>
    <row r="868" spans="1:11" ht="15.75" x14ac:dyDescent="0.25">
      <c r="A868" s="4" t="s">
        <v>1820</v>
      </c>
      <c r="B868" s="4" t="s">
        <v>1845</v>
      </c>
      <c r="C868" s="6" t="s">
        <v>2317</v>
      </c>
      <c r="D868" s="5" t="s">
        <v>1846</v>
      </c>
      <c r="E868" s="6" t="s">
        <v>16</v>
      </c>
      <c r="F868" s="7">
        <v>48.9</v>
      </c>
      <c r="G868" s="4" t="str">
        <f t="shared" si="39"/>
        <v>No</v>
      </c>
      <c r="H868" s="6">
        <v>19.299999999999997</v>
      </c>
      <c r="I868" s="4" t="str">
        <f t="shared" si="40"/>
        <v>No</v>
      </c>
      <c r="J868" s="4" t="s">
        <v>13</v>
      </c>
      <c r="K868" s="4" t="str">
        <f t="shared" si="41"/>
        <v>Yes</v>
      </c>
    </row>
    <row r="869" spans="1:11" ht="15.75" x14ac:dyDescent="0.25">
      <c r="A869" s="4" t="s">
        <v>1820</v>
      </c>
      <c r="B869" s="4" t="s">
        <v>1835</v>
      </c>
      <c r="C869" s="6" t="s">
        <v>2317</v>
      </c>
      <c r="D869" s="5" t="s">
        <v>1836</v>
      </c>
      <c r="E869" s="6" t="s">
        <v>12</v>
      </c>
      <c r="F869" s="7">
        <v>82.33</v>
      </c>
      <c r="G869" s="4" t="str">
        <f t="shared" si="39"/>
        <v>Yes</v>
      </c>
      <c r="H869" s="6">
        <v>14.799999999999997</v>
      </c>
      <c r="I869" s="4" t="str">
        <f t="shared" si="40"/>
        <v>No</v>
      </c>
      <c r="J869" s="4" t="s">
        <v>7</v>
      </c>
      <c r="K869" s="4" t="str">
        <f t="shared" si="41"/>
        <v>No</v>
      </c>
    </row>
    <row r="870" spans="1:11" ht="15.75" x14ac:dyDescent="0.25">
      <c r="A870" s="4" t="s">
        <v>1820</v>
      </c>
      <c r="B870" s="4" t="s">
        <v>1823</v>
      </c>
      <c r="C870" s="6" t="s">
        <v>2318</v>
      </c>
      <c r="D870" s="5" t="s">
        <v>1824</v>
      </c>
      <c r="E870" s="6" t="s">
        <v>12</v>
      </c>
      <c r="F870" s="7">
        <v>42.76</v>
      </c>
      <c r="G870" s="4" t="str">
        <f t="shared" si="39"/>
        <v>No</v>
      </c>
      <c r="H870" s="6">
        <v>11.099999999999994</v>
      </c>
      <c r="I870" s="4" t="str">
        <f t="shared" si="40"/>
        <v>No</v>
      </c>
      <c r="J870" s="4" t="s">
        <v>7</v>
      </c>
      <c r="K870" s="4" t="str">
        <f t="shared" si="41"/>
        <v>No</v>
      </c>
    </row>
    <row r="871" spans="1:11" ht="15.75" x14ac:dyDescent="0.25">
      <c r="A871" s="4" t="s">
        <v>1820</v>
      </c>
      <c r="B871" s="4" t="s">
        <v>1861</v>
      </c>
      <c r="C871" s="6" t="s">
        <v>2318</v>
      </c>
      <c r="D871" s="5" t="s">
        <v>1862</v>
      </c>
      <c r="E871" s="6" t="s">
        <v>6</v>
      </c>
      <c r="F871" s="7">
        <v>27.88</v>
      </c>
      <c r="G871" s="4" t="str">
        <f t="shared" si="39"/>
        <v>No</v>
      </c>
      <c r="H871" s="6">
        <v>11.599999999999994</v>
      </c>
      <c r="I871" s="4" t="str">
        <f t="shared" si="40"/>
        <v>No</v>
      </c>
      <c r="J871" s="4" t="s">
        <v>7</v>
      </c>
      <c r="K871" s="4" t="str">
        <f t="shared" si="41"/>
        <v>No</v>
      </c>
    </row>
    <row r="872" spans="1:11" ht="15.75" x14ac:dyDescent="0.25">
      <c r="A872" s="4" t="s">
        <v>1820</v>
      </c>
      <c r="B872" s="4" t="s">
        <v>1877</v>
      </c>
      <c r="C872" s="6" t="s">
        <v>2318</v>
      </c>
      <c r="D872" s="5" t="s">
        <v>1878</v>
      </c>
      <c r="E872" s="6" t="s">
        <v>12</v>
      </c>
      <c r="F872" s="7">
        <v>50.23</v>
      </c>
      <c r="G872" s="4" t="str">
        <f t="shared" si="39"/>
        <v>No</v>
      </c>
      <c r="H872" s="6">
        <v>14.5</v>
      </c>
      <c r="I872" s="4" t="str">
        <f t="shared" si="40"/>
        <v>No</v>
      </c>
      <c r="J872" s="4" t="s">
        <v>24</v>
      </c>
      <c r="K872" s="4" t="str">
        <f t="shared" si="41"/>
        <v>No</v>
      </c>
    </row>
    <row r="873" spans="1:11" ht="15.75" x14ac:dyDescent="0.25">
      <c r="A873" s="4" t="s">
        <v>1820</v>
      </c>
      <c r="B873" s="4" t="s">
        <v>1825</v>
      </c>
      <c r="C873" s="6" t="s">
        <v>2318</v>
      </c>
      <c r="D873" s="5" t="s">
        <v>1826</v>
      </c>
      <c r="E873" s="6" t="s">
        <v>16</v>
      </c>
      <c r="F873" s="7">
        <v>60.71</v>
      </c>
      <c r="G873" s="4" t="str">
        <f t="shared" si="39"/>
        <v>No</v>
      </c>
      <c r="H873" s="6">
        <v>12.299999999999997</v>
      </c>
      <c r="I873" s="4" t="str">
        <f t="shared" si="40"/>
        <v>No</v>
      </c>
      <c r="J873" s="4" t="s">
        <v>24</v>
      </c>
      <c r="K873" s="4" t="str">
        <f t="shared" si="41"/>
        <v>No</v>
      </c>
    </row>
    <row r="874" spans="1:11" ht="15.75" x14ac:dyDescent="0.25">
      <c r="A874" s="4" t="s">
        <v>1820</v>
      </c>
      <c r="B874" s="4" t="s">
        <v>1837</v>
      </c>
      <c r="C874" s="6" t="s">
        <v>2318</v>
      </c>
      <c r="D874" s="5" t="s">
        <v>1838</v>
      </c>
      <c r="E874" s="6" t="s">
        <v>12</v>
      </c>
      <c r="F874" s="7">
        <v>50.04</v>
      </c>
      <c r="G874" s="4" t="str">
        <f t="shared" si="39"/>
        <v>No</v>
      </c>
      <c r="H874" s="6">
        <v>18</v>
      </c>
      <c r="I874" s="4" t="str">
        <f t="shared" si="40"/>
        <v>No</v>
      </c>
      <c r="J874" s="4" t="s">
        <v>17</v>
      </c>
      <c r="K874" s="4" t="str">
        <f t="shared" si="41"/>
        <v>No</v>
      </c>
    </row>
    <row r="875" spans="1:11" ht="15.75" x14ac:dyDescent="0.25">
      <c r="A875" s="4" t="s">
        <v>1820</v>
      </c>
      <c r="B875" s="4" t="s">
        <v>1837</v>
      </c>
      <c r="C875" s="6" t="s">
        <v>2318</v>
      </c>
      <c r="D875" s="5" t="s">
        <v>1838</v>
      </c>
      <c r="E875" s="6" t="s">
        <v>16</v>
      </c>
      <c r="F875" s="7">
        <v>50.04</v>
      </c>
      <c r="G875" s="4" t="str">
        <f t="shared" si="39"/>
        <v>No</v>
      </c>
      <c r="H875" s="6">
        <v>18</v>
      </c>
      <c r="I875" s="4" t="str">
        <f t="shared" si="40"/>
        <v>No</v>
      </c>
      <c r="J875" s="4" t="s">
        <v>24</v>
      </c>
      <c r="K875" s="4" t="str">
        <f t="shared" si="41"/>
        <v>No</v>
      </c>
    </row>
    <row r="876" spans="1:11" ht="15.75" x14ac:dyDescent="0.25">
      <c r="A876" s="4" t="s">
        <v>1820</v>
      </c>
      <c r="B876" s="4" t="s">
        <v>2390</v>
      </c>
      <c r="C876" s="6" t="s">
        <v>2318</v>
      </c>
      <c r="D876" s="5">
        <v>4002089</v>
      </c>
      <c r="E876" s="8" t="s">
        <v>2321</v>
      </c>
      <c r="F876" s="9">
        <v>29.33</v>
      </c>
      <c r="G876" s="4" t="str">
        <f t="shared" si="39"/>
        <v>No</v>
      </c>
      <c r="H876" s="6">
        <v>13.8</v>
      </c>
      <c r="I876" s="4" t="str">
        <f t="shared" si="40"/>
        <v>No</v>
      </c>
      <c r="J876" s="4" t="s">
        <v>104</v>
      </c>
      <c r="K876" s="4" t="str">
        <f t="shared" si="41"/>
        <v>No</v>
      </c>
    </row>
    <row r="877" spans="1:11" ht="15.75" x14ac:dyDescent="0.25">
      <c r="A877" s="4" t="s">
        <v>1820</v>
      </c>
      <c r="B877" s="4" t="s">
        <v>1879</v>
      </c>
      <c r="C877" s="6" t="s">
        <v>2318</v>
      </c>
      <c r="D877" s="5" t="s">
        <v>1880</v>
      </c>
      <c r="E877" s="6" t="s">
        <v>12</v>
      </c>
      <c r="F877" s="7">
        <v>23.32</v>
      </c>
      <c r="G877" s="4" t="str">
        <f t="shared" si="39"/>
        <v>No</v>
      </c>
      <c r="H877" s="6">
        <v>17.599999999999994</v>
      </c>
      <c r="I877" s="4" t="str">
        <f t="shared" si="40"/>
        <v>No</v>
      </c>
      <c r="J877" s="4" t="s">
        <v>17</v>
      </c>
      <c r="K877" s="4" t="str">
        <f t="shared" si="41"/>
        <v>No</v>
      </c>
    </row>
    <row r="878" spans="1:11" ht="15.75" x14ac:dyDescent="0.25">
      <c r="A878" s="4" t="s">
        <v>1820</v>
      </c>
      <c r="B878" s="4" t="s">
        <v>1867</v>
      </c>
      <c r="C878" s="6" t="s">
        <v>2318</v>
      </c>
      <c r="D878" s="5" t="s">
        <v>1868</v>
      </c>
      <c r="E878" s="6" t="s">
        <v>16</v>
      </c>
      <c r="F878" s="7">
        <v>59.39</v>
      </c>
      <c r="G878" s="4" t="str">
        <f t="shared" si="39"/>
        <v>No</v>
      </c>
      <c r="H878" s="6">
        <v>17.700000000000003</v>
      </c>
      <c r="I878" s="4" t="str">
        <f t="shared" si="40"/>
        <v>No</v>
      </c>
      <c r="J878" s="4" t="s">
        <v>24</v>
      </c>
      <c r="K878" s="4" t="str">
        <f t="shared" si="41"/>
        <v>No</v>
      </c>
    </row>
    <row r="879" spans="1:11" ht="15.75" x14ac:dyDescent="0.25">
      <c r="A879" s="4" t="s">
        <v>1820</v>
      </c>
      <c r="B879" s="4" t="s">
        <v>1873</v>
      </c>
      <c r="C879" s="6" t="s">
        <v>2318</v>
      </c>
      <c r="D879" s="5" t="s">
        <v>1874</v>
      </c>
      <c r="E879" s="6" t="s">
        <v>12</v>
      </c>
      <c r="F879" s="7">
        <v>38.53</v>
      </c>
      <c r="G879" s="4" t="str">
        <f t="shared" si="39"/>
        <v>No</v>
      </c>
      <c r="H879" s="6">
        <v>12.400000000000006</v>
      </c>
      <c r="I879" s="4" t="str">
        <f t="shared" si="40"/>
        <v>No</v>
      </c>
      <c r="J879" s="4" t="s">
        <v>17</v>
      </c>
      <c r="K879" s="4" t="str">
        <f t="shared" si="41"/>
        <v>No</v>
      </c>
    </row>
    <row r="880" spans="1:11" ht="15.75" x14ac:dyDescent="0.25">
      <c r="A880" s="4" t="s">
        <v>1820</v>
      </c>
      <c r="B880" s="4" t="s">
        <v>1873</v>
      </c>
      <c r="C880" s="6" t="s">
        <v>2318</v>
      </c>
      <c r="D880" s="5" t="s">
        <v>1874</v>
      </c>
      <c r="E880" s="6" t="s">
        <v>16</v>
      </c>
      <c r="F880" s="7">
        <v>38.53</v>
      </c>
      <c r="G880" s="4" t="str">
        <f t="shared" si="39"/>
        <v>No</v>
      </c>
      <c r="H880" s="6">
        <v>12.400000000000006</v>
      </c>
      <c r="I880" s="4" t="str">
        <f t="shared" si="40"/>
        <v>No</v>
      </c>
      <c r="J880" s="4" t="s">
        <v>24</v>
      </c>
      <c r="K880" s="4" t="str">
        <f t="shared" si="41"/>
        <v>No</v>
      </c>
    </row>
    <row r="881" spans="1:11" ht="15.75" x14ac:dyDescent="0.25">
      <c r="A881" s="4" t="s">
        <v>1820</v>
      </c>
      <c r="B881" s="4" t="s">
        <v>1865</v>
      </c>
      <c r="C881" s="6" t="s">
        <v>2318</v>
      </c>
      <c r="D881" s="5" t="s">
        <v>1866</v>
      </c>
      <c r="E881" s="6" t="s">
        <v>12</v>
      </c>
      <c r="F881" s="7">
        <v>65.010000000000005</v>
      </c>
      <c r="G881" s="4" t="str">
        <f t="shared" si="39"/>
        <v>No</v>
      </c>
      <c r="H881" s="6">
        <v>16.700000000000003</v>
      </c>
      <c r="I881" s="4" t="str">
        <f t="shared" si="40"/>
        <v>No</v>
      </c>
      <c r="J881" s="4" t="s">
        <v>24</v>
      </c>
      <c r="K881" s="4" t="str">
        <f t="shared" si="41"/>
        <v>No</v>
      </c>
    </row>
    <row r="882" spans="1:11" ht="15.75" x14ac:dyDescent="0.25">
      <c r="A882" s="4" t="s">
        <v>1820</v>
      </c>
      <c r="B882" s="4" t="s">
        <v>1847</v>
      </c>
      <c r="C882" s="6" t="s">
        <v>2318</v>
      </c>
      <c r="D882" s="5" t="s">
        <v>1848</v>
      </c>
      <c r="E882" s="6" t="s">
        <v>12</v>
      </c>
      <c r="F882" s="7">
        <v>63.96</v>
      </c>
      <c r="G882" s="4" t="str">
        <f t="shared" si="39"/>
        <v>No</v>
      </c>
      <c r="H882" s="6">
        <v>17.5</v>
      </c>
      <c r="I882" s="4" t="str">
        <f t="shared" si="40"/>
        <v>No</v>
      </c>
      <c r="J882" s="4" t="s">
        <v>24</v>
      </c>
      <c r="K882" s="4" t="str">
        <f t="shared" si="41"/>
        <v>No</v>
      </c>
    </row>
    <row r="883" spans="1:11" ht="15.75" x14ac:dyDescent="0.25">
      <c r="A883" s="4" t="s">
        <v>1820</v>
      </c>
      <c r="B883" s="4" t="s">
        <v>1839</v>
      </c>
      <c r="C883" s="6" t="s">
        <v>2318</v>
      </c>
      <c r="D883" s="5" t="s">
        <v>1840</v>
      </c>
      <c r="E883" s="6" t="s">
        <v>6</v>
      </c>
      <c r="F883" s="7">
        <v>63.87</v>
      </c>
      <c r="G883" s="4" t="str">
        <f t="shared" si="39"/>
        <v>No</v>
      </c>
      <c r="H883" s="6">
        <v>16.799999999999997</v>
      </c>
      <c r="I883" s="4" t="str">
        <f t="shared" si="40"/>
        <v>No</v>
      </c>
      <c r="J883" s="4" t="s">
        <v>24</v>
      </c>
      <c r="K883" s="4" t="str">
        <f t="shared" si="41"/>
        <v>No</v>
      </c>
    </row>
    <row r="884" spans="1:11" ht="15.75" x14ac:dyDescent="0.25">
      <c r="A884" s="4" t="s">
        <v>1820</v>
      </c>
      <c r="B884" s="4" t="s">
        <v>1849</v>
      </c>
      <c r="C884" s="6" t="s">
        <v>2318</v>
      </c>
      <c r="D884" s="5" t="s">
        <v>1850</v>
      </c>
      <c r="E884" s="6" t="s">
        <v>6</v>
      </c>
      <c r="F884" s="7">
        <v>50.37</v>
      </c>
      <c r="G884" s="4" t="str">
        <f t="shared" si="39"/>
        <v>No</v>
      </c>
      <c r="H884" s="6">
        <v>14.700000000000003</v>
      </c>
      <c r="I884" s="4" t="str">
        <f t="shared" si="40"/>
        <v>No</v>
      </c>
      <c r="J884" s="4" t="s">
        <v>24</v>
      </c>
      <c r="K884" s="4" t="str">
        <f t="shared" si="41"/>
        <v>No</v>
      </c>
    </row>
    <row r="885" spans="1:11" ht="15.75" x14ac:dyDescent="0.25">
      <c r="A885" s="4" t="s">
        <v>1820</v>
      </c>
      <c r="B885" s="4" t="s">
        <v>1857</v>
      </c>
      <c r="C885" s="6" t="s">
        <v>2318</v>
      </c>
      <c r="D885" s="5" t="s">
        <v>1858</v>
      </c>
      <c r="E885" s="6" t="s">
        <v>12</v>
      </c>
      <c r="F885" s="7">
        <v>26.32</v>
      </c>
      <c r="G885" s="4" t="str">
        <f t="shared" si="39"/>
        <v>No</v>
      </c>
      <c r="H885" s="6">
        <v>9.4000000000000057</v>
      </c>
      <c r="I885" s="4" t="str">
        <f t="shared" si="40"/>
        <v>No</v>
      </c>
      <c r="J885" s="4" t="s">
        <v>17</v>
      </c>
      <c r="K885" s="4" t="str">
        <f t="shared" si="41"/>
        <v>No</v>
      </c>
    </row>
    <row r="886" spans="1:11" ht="15.75" x14ac:dyDescent="0.25">
      <c r="A886" s="4" t="s">
        <v>1820</v>
      </c>
      <c r="B886" s="4" t="s">
        <v>1863</v>
      </c>
      <c r="C886" s="6" t="s">
        <v>2318</v>
      </c>
      <c r="D886" s="5" t="s">
        <v>1864</v>
      </c>
      <c r="E886" s="6" t="s">
        <v>12</v>
      </c>
      <c r="F886" s="7">
        <v>56.03</v>
      </c>
      <c r="G886" s="4" t="str">
        <f t="shared" si="39"/>
        <v>No</v>
      </c>
      <c r="H886" s="6">
        <v>19.299999999999997</v>
      </c>
      <c r="I886" s="4" t="str">
        <f t="shared" si="40"/>
        <v>No</v>
      </c>
      <c r="J886" s="4" t="s">
        <v>7</v>
      </c>
      <c r="K886" s="4" t="str">
        <f t="shared" si="41"/>
        <v>No</v>
      </c>
    </row>
    <row r="887" spans="1:11" ht="15.75" x14ac:dyDescent="0.25">
      <c r="A887" s="4" t="s">
        <v>1820</v>
      </c>
      <c r="B887" s="4" t="s">
        <v>1821</v>
      </c>
      <c r="C887" s="6" t="s">
        <v>2318</v>
      </c>
      <c r="D887" s="5" t="s">
        <v>1822</v>
      </c>
      <c r="E887" s="6" t="s">
        <v>6</v>
      </c>
      <c r="F887" s="7">
        <v>41.89</v>
      </c>
      <c r="G887" s="4" t="str">
        <f t="shared" si="39"/>
        <v>No</v>
      </c>
      <c r="H887" s="6">
        <v>10.599999999999994</v>
      </c>
      <c r="I887" s="4" t="str">
        <f t="shared" si="40"/>
        <v>No</v>
      </c>
      <c r="J887" s="4" t="s">
        <v>7</v>
      </c>
      <c r="K887" s="4" t="str">
        <f t="shared" si="41"/>
        <v>No</v>
      </c>
    </row>
    <row r="888" spans="1:11" ht="15.75" x14ac:dyDescent="0.25">
      <c r="A888" s="4" t="s">
        <v>1820</v>
      </c>
      <c r="B888" s="4" t="s">
        <v>1845</v>
      </c>
      <c r="C888" s="6" t="s">
        <v>2318</v>
      </c>
      <c r="D888" s="5" t="s">
        <v>1846</v>
      </c>
      <c r="E888" s="6" t="s">
        <v>12</v>
      </c>
      <c r="F888" s="7">
        <v>48.9</v>
      </c>
      <c r="G888" s="4" t="str">
        <f t="shared" si="39"/>
        <v>No</v>
      </c>
      <c r="H888" s="6">
        <v>19.299999999999997</v>
      </c>
      <c r="I888" s="4" t="str">
        <f t="shared" si="40"/>
        <v>No</v>
      </c>
      <c r="J888" s="4" t="s">
        <v>7</v>
      </c>
      <c r="K888" s="4" t="str">
        <f t="shared" si="41"/>
        <v>No</v>
      </c>
    </row>
    <row r="889" spans="1:11" ht="15.75" x14ac:dyDescent="0.25">
      <c r="A889" s="4" t="s">
        <v>1820</v>
      </c>
      <c r="B889" s="4" t="s">
        <v>1875</v>
      </c>
      <c r="C889" s="6" t="s">
        <v>2318</v>
      </c>
      <c r="D889" s="5" t="s">
        <v>1876</v>
      </c>
      <c r="E889" s="6" t="s">
        <v>6</v>
      </c>
      <c r="F889" s="7">
        <v>53.44</v>
      </c>
      <c r="G889" s="4" t="str">
        <f t="shared" si="39"/>
        <v>No</v>
      </c>
      <c r="H889" s="6">
        <v>15.200000000000003</v>
      </c>
      <c r="I889" s="4" t="str">
        <f t="shared" si="40"/>
        <v>No</v>
      </c>
      <c r="J889" s="4" t="s">
        <v>24</v>
      </c>
      <c r="K889" s="4" t="str">
        <f t="shared" si="41"/>
        <v>No</v>
      </c>
    </row>
    <row r="890" spans="1:11" ht="15.75" x14ac:dyDescent="0.25">
      <c r="A890" s="4" t="s">
        <v>1885</v>
      </c>
      <c r="B890" s="4" t="s">
        <v>1890</v>
      </c>
      <c r="C890" s="6" t="s">
        <v>2317</v>
      </c>
      <c r="D890" s="5" t="s">
        <v>1891</v>
      </c>
      <c r="E890" s="6" t="s">
        <v>12</v>
      </c>
      <c r="F890" s="7">
        <v>87.43</v>
      </c>
      <c r="G890" s="4" t="str">
        <f t="shared" si="39"/>
        <v>Yes</v>
      </c>
      <c r="H890" s="6">
        <v>24</v>
      </c>
      <c r="I890" s="4" t="str">
        <f t="shared" si="40"/>
        <v>Yes</v>
      </c>
      <c r="J890" s="4" t="s">
        <v>24</v>
      </c>
      <c r="K890" s="4" t="str">
        <f t="shared" si="41"/>
        <v>No</v>
      </c>
    </row>
    <row r="891" spans="1:11" ht="15.75" x14ac:dyDescent="0.25">
      <c r="A891" s="4" t="s">
        <v>1885</v>
      </c>
      <c r="B891" s="4" t="s">
        <v>1888</v>
      </c>
      <c r="C891" s="6" t="s">
        <v>2317</v>
      </c>
      <c r="D891" s="5" t="s">
        <v>1889</v>
      </c>
      <c r="E891" s="6" t="s">
        <v>16</v>
      </c>
      <c r="F891" s="7">
        <v>73.2</v>
      </c>
      <c r="G891" s="4" t="str">
        <f t="shared" si="39"/>
        <v>Yes</v>
      </c>
      <c r="H891" s="6">
        <v>21.099999999999994</v>
      </c>
      <c r="I891" s="4" t="str">
        <f t="shared" si="40"/>
        <v>Yes</v>
      </c>
      <c r="J891" s="4" t="s">
        <v>24</v>
      </c>
      <c r="K891" s="4" t="str">
        <f t="shared" si="41"/>
        <v>No</v>
      </c>
    </row>
    <row r="892" spans="1:11" ht="15.75" x14ac:dyDescent="0.25">
      <c r="A892" s="4" t="s">
        <v>1885</v>
      </c>
      <c r="B892" s="4" t="s">
        <v>2391</v>
      </c>
      <c r="C892" s="6" t="s">
        <v>2317</v>
      </c>
      <c r="D892" s="5" t="s">
        <v>2392</v>
      </c>
      <c r="E892" s="8" t="s">
        <v>2321</v>
      </c>
      <c r="F892" s="9">
        <v>88.62</v>
      </c>
      <c r="G892" s="4" t="str">
        <f t="shared" si="39"/>
        <v>Yes</v>
      </c>
      <c r="H892" s="6">
        <v>21.4</v>
      </c>
      <c r="I892" s="4" t="str">
        <f t="shared" si="40"/>
        <v>Yes</v>
      </c>
      <c r="J892" s="4" t="s">
        <v>104</v>
      </c>
      <c r="K892" s="4" t="str">
        <f t="shared" si="41"/>
        <v>No</v>
      </c>
    </row>
    <row r="893" spans="1:11" ht="15.75" x14ac:dyDescent="0.25">
      <c r="A893" s="4" t="s">
        <v>1885</v>
      </c>
      <c r="B893" s="4" t="s">
        <v>1892</v>
      </c>
      <c r="C893" s="6" t="s">
        <v>2318</v>
      </c>
      <c r="D893" s="5" t="s">
        <v>1893</v>
      </c>
      <c r="E893" s="6" t="s">
        <v>12</v>
      </c>
      <c r="F893" s="7">
        <v>68.47</v>
      </c>
      <c r="G893" s="4" t="str">
        <f t="shared" si="39"/>
        <v>No</v>
      </c>
      <c r="H893" s="6">
        <v>13.299999999999997</v>
      </c>
      <c r="I893" s="4" t="str">
        <f t="shared" si="40"/>
        <v>No</v>
      </c>
      <c r="J893" s="4" t="s">
        <v>17</v>
      </c>
      <c r="K893" s="4" t="str">
        <f t="shared" si="41"/>
        <v>No</v>
      </c>
    </row>
    <row r="894" spans="1:11" ht="15.75" x14ac:dyDescent="0.25">
      <c r="A894" s="4" t="s">
        <v>1885</v>
      </c>
      <c r="B894" s="4" t="s">
        <v>1886</v>
      </c>
      <c r="C894" s="6" t="s">
        <v>2318</v>
      </c>
      <c r="D894" s="5" t="s">
        <v>1887</v>
      </c>
      <c r="E894" s="6" t="s">
        <v>6</v>
      </c>
      <c r="F894" s="7">
        <v>64.09</v>
      </c>
      <c r="G894" s="4" t="str">
        <f t="shared" si="39"/>
        <v>No</v>
      </c>
      <c r="H894" s="6">
        <v>14.299999999999997</v>
      </c>
      <c r="I894" s="4" t="str">
        <f t="shared" si="40"/>
        <v>No</v>
      </c>
      <c r="J894" s="4" t="s">
        <v>24</v>
      </c>
      <c r="K894" s="4" t="str">
        <f t="shared" si="41"/>
        <v>No</v>
      </c>
    </row>
    <row r="895" spans="1:11" ht="15.75" x14ac:dyDescent="0.25">
      <c r="A895" s="4" t="s">
        <v>2300</v>
      </c>
      <c r="B895" s="4" t="s">
        <v>2300</v>
      </c>
      <c r="C895" s="6" t="s">
        <v>2317</v>
      </c>
      <c r="D895" s="5" t="s">
        <v>2301</v>
      </c>
      <c r="E895" s="6" t="s">
        <v>6</v>
      </c>
      <c r="F895" s="7">
        <v>88.64</v>
      </c>
      <c r="G895" s="4" t="str">
        <f t="shared" si="39"/>
        <v>Yes</v>
      </c>
      <c r="H895" s="6">
        <v>5.5999999999999943</v>
      </c>
      <c r="I895" s="4" t="str">
        <f t="shared" si="40"/>
        <v>No</v>
      </c>
      <c r="J895" s="4" t="s">
        <v>104</v>
      </c>
      <c r="K895" s="4" t="str">
        <f t="shared" si="41"/>
        <v>No</v>
      </c>
    </row>
    <row r="896" spans="1:11" ht="15.75" x14ac:dyDescent="0.25">
      <c r="A896" s="4" t="s">
        <v>2300</v>
      </c>
      <c r="B896" s="4" t="s">
        <v>2300</v>
      </c>
      <c r="C896" s="6" t="s">
        <v>2317</v>
      </c>
      <c r="D896" s="5" t="s">
        <v>2301</v>
      </c>
      <c r="E896" s="6" t="s">
        <v>16</v>
      </c>
      <c r="F896" s="7">
        <v>88.64</v>
      </c>
      <c r="G896" s="4" t="str">
        <f t="shared" si="39"/>
        <v>Yes</v>
      </c>
      <c r="H896" s="6">
        <v>5.5999999999999943</v>
      </c>
      <c r="I896" s="4" t="str">
        <f t="shared" si="40"/>
        <v>No</v>
      </c>
      <c r="J896" s="4" t="s">
        <v>104</v>
      </c>
      <c r="K896" s="4" t="str">
        <f t="shared" si="41"/>
        <v>No</v>
      </c>
    </row>
    <row r="897" spans="1:11" ht="15.75" x14ac:dyDescent="0.25">
      <c r="A897" s="4" t="s">
        <v>2307</v>
      </c>
      <c r="B897" s="4" t="s">
        <v>2307</v>
      </c>
      <c r="C897" s="6" t="s">
        <v>2318</v>
      </c>
      <c r="D897" s="5" t="s">
        <v>2308</v>
      </c>
      <c r="E897" s="6" t="s">
        <v>6</v>
      </c>
      <c r="F897" s="7">
        <v>15.24</v>
      </c>
      <c r="G897" s="4" t="str">
        <f t="shared" si="39"/>
        <v>No</v>
      </c>
      <c r="H897" s="6" t="s">
        <v>299</v>
      </c>
      <c r="I897" s="4" t="str">
        <f t="shared" si="40"/>
        <v>Yes</v>
      </c>
      <c r="J897" s="4" t="s">
        <v>17</v>
      </c>
      <c r="K897" s="4" t="str">
        <f t="shared" si="41"/>
        <v>No</v>
      </c>
    </row>
    <row r="898" spans="1:11" ht="15.75" x14ac:dyDescent="0.25">
      <c r="A898" s="4" t="s">
        <v>2304</v>
      </c>
      <c r="B898" s="4" t="s">
        <v>2305</v>
      </c>
      <c r="C898" s="6" t="s">
        <v>2318</v>
      </c>
      <c r="D898" s="5" t="s">
        <v>2306</v>
      </c>
      <c r="E898" s="6" t="s">
        <v>6</v>
      </c>
      <c r="F898" s="7">
        <v>20.43</v>
      </c>
      <c r="G898" s="4" t="str">
        <f t="shared" si="39"/>
        <v>No</v>
      </c>
      <c r="H898" s="6" t="s">
        <v>299</v>
      </c>
      <c r="I898" s="4" t="str">
        <f t="shared" si="40"/>
        <v>Yes</v>
      </c>
      <c r="J898" s="4" t="s">
        <v>17</v>
      </c>
      <c r="K898" s="4" t="str">
        <f t="shared" si="41"/>
        <v>No</v>
      </c>
    </row>
    <row r="899" spans="1:11" ht="15.75" x14ac:dyDescent="0.25">
      <c r="A899" s="4" t="s">
        <v>2298</v>
      </c>
      <c r="B899" s="4" t="s">
        <v>2298</v>
      </c>
      <c r="C899" s="6" t="s">
        <v>2317</v>
      </c>
      <c r="D899" s="5" t="s">
        <v>2299</v>
      </c>
      <c r="E899" s="6" t="s">
        <v>12</v>
      </c>
      <c r="F899" s="7">
        <v>89.47</v>
      </c>
      <c r="G899" s="4" t="str">
        <f t="shared" ref="G899:G962" si="42">IF($F899&gt;70, "Yes", "No")</f>
        <v>Yes</v>
      </c>
      <c r="H899" s="6">
        <v>8.7000000000000028</v>
      </c>
      <c r="I899" s="4" t="str">
        <f t="shared" ref="I899:I962" si="43">IF($H899&gt;20, "Yes", "No")</f>
        <v>No</v>
      </c>
      <c r="J899" s="4" t="s">
        <v>61</v>
      </c>
      <c r="K899" s="4" t="str">
        <f t="shared" ref="K899:K962" si="44">IF(OR(EXACT("Below Average", $J899), EXACT("Unsatisfactory", $J899)), "Yes", "No")</f>
        <v>Yes</v>
      </c>
    </row>
    <row r="900" spans="1:11" ht="15.75" x14ac:dyDescent="0.25">
      <c r="A900" s="4" t="s">
        <v>2298</v>
      </c>
      <c r="B900" s="4" t="s">
        <v>2298</v>
      </c>
      <c r="C900" s="6" t="s">
        <v>2317</v>
      </c>
      <c r="D900" s="5" t="s">
        <v>2299</v>
      </c>
      <c r="E900" s="6" t="s">
        <v>16</v>
      </c>
      <c r="F900" s="7">
        <v>89.47</v>
      </c>
      <c r="G900" s="4" t="str">
        <f t="shared" si="42"/>
        <v>Yes</v>
      </c>
      <c r="H900" s="6">
        <v>8.7000000000000028</v>
      </c>
      <c r="I900" s="4" t="str">
        <f t="shared" si="43"/>
        <v>No</v>
      </c>
      <c r="J900" s="4" t="s">
        <v>61</v>
      </c>
      <c r="K900" s="4" t="str">
        <f t="shared" si="44"/>
        <v>Yes</v>
      </c>
    </row>
    <row r="901" spans="1:11" ht="15.75" x14ac:dyDescent="0.25">
      <c r="A901" s="4" t="s">
        <v>2298</v>
      </c>
      <c r="B901" s="4" t="s">
        <v>2298</v>
      </c>
      <c r="C901" s="6" t="s">
        <v>2317</v>
      </c>
      <c r="D901" s="5" t="s">
        <v>2299</v>
      </c>
      <c r="E901" s="6" t="s">
        <v>6</v>
      </c>
      <c r="F901" s="7">
        <v>89.47</v>
      </c>
      <c r="G901" s="4" t="str">
        <f t="shared" si="42"/>
        <v>Yes</v>
      </c>
      <c r="H901" s="6">
        <v>8.7000000000000028</v>
      </c>
      <c r="I901" s="4" t="str">
        <f t="shared" si="43"/>
        <v>No</v>
      </c>
      <c r="J901" s="4" t="s">
        <v>104</v>
      </c>
      <c r="K901" s="4" t="str">
        <f t="shared" si="44"/>
        <v>No</v>
      </c>
    </row>
    <row r="902" spans="1:11" ht="15.75" x14ac:dyDescent="0.25">
      <c r="A902" s="4" t="s">
        <v>2436</v>
      </c>
      <c r="B902" s="4" t="s">
        <v>1513</v>
      </c>
      <c r="C902" s="6" t="s">
        <v>2317</v>
      </c>
      <c r="D902" s="5" t="s">
        <v>1514</v>
      </c>
      <c r="E902" s="6" t="s">
        <v>12</v>
      </c>
      <c r="F902" s="7">
        <v>23.19</v>
      </c>
      <c r="G902" s="4" t="str">
        <f t="shared" si="42"/>
        <v>No</v>
      </c>
      <c r="H902" s="6">
        <v>25.5</v>
      </c>
      <c r="I902" s="4" t="str">
        <f t="shared" si="43"/>
        <v>Yes</v>
      </c>
      <c r="J902" s="4" t="s">
        <v>13</v>
      </c>
      <c r="K902" s="4" t="str">
        <f t="shared" si="44"/>
        <v>Yes</v>
      </c>
    </row>
    <row r="903" spans="1:11" ht="15.75" x14ac:dyDescent="0.25">
      <c r="A903" s="4" t="s">
        <v>2436</v>
      </c>
      <c r="B903" s="4" t="s">
        <v>1511</v>
      </c>
      <c r="C903" s="6" t="s">
        <v>2317</v>
      </c>
      <c r="D903" s="5" t="s">
        <v>1512</v>
      </c>
      <c r="E903" s="6" t="s">
        <v>12</v>
      </c>
      <c r="F903" s="7">
        <v>71.19</v>
      </c>
      <c r="G903" s="4" t="str">
        <f t="shared" si="42"/>
        <v>Yes</v>
      </c>
      <c r="H903" s="6">
        <v>13.799999999999997</v>
      </c>
      <c r="I903" s="4" t="str">
        <f t="shared" si="43"/>
        <v>No</v>
      </c>
      <c r="J903" s="4" t="s">
        <v>24</v>
      </c>
      <c r="K903" s="4" t="str">
        <f t="shared" si="44"/>
        <v>No</v>
      </c>
    </row>
    <row r="904" spans="1:11" ht="15.75" x14ac:dyDescent="0.25">
      <c r="A904" s="4" t="s">
        <v>2436</v>
      </c>
      <c r="B904" s="4" t="s">
        <v>1509</v>
      </c>
      <c r="C904" s="6" t="s">
        <v>2317</v>
      </c>
      <c r="D904" s="5" t="s">
        <v>1510</v>
      </c>
      <c r="E904" s="6" t="s">
        <v>12</v>
      </c>
      <c r="F904" s="7">
        <v>70</v>
      </c>
      <c r="G904" s="4" t="str">
        <f t="shared" si="42"/>
        <v>No</v>
      </c>
      <c r="H904" s="6">
        <v>15.299999999999997</v>
      </c>
      <c r="I904" s="4" t="str">
        <f t="shared" si="43"/>
        <v>No</v>
      </c>
      <c r="J904" s="4" t="s">
        <v>24</v>
      </c>
      <c r="K904" s="4" t="str">
        <f t="shared" si="44"/>
        <v>No</v>
      </c>
    </row>
    <row r="905" spans="1:11" ht="15.75" x14ac:dyDescent="0.25">
      <c r="A905" s="4" t="s">
        <v>2436</v>
      </c>
      <c r="B905" s="4" t="s">
        <v>1499</v>
      </c>
      <c r="C905" s="6" t="s">
        <v>2317</v>
      </c>
      <c r="D905" s="5" t="s">
        <v>1500</v>
      </c>
      <c r="E905" s="6" t="s">
        <v>12</v>
      </c>
      <c r="F905" s="7">
        <v>36.21</v>
      </c>
      <c r="G905" s="4" t="str">
        <f t="shared" si="42"/>
        <v>No</v>
      </c>
      <c r="H905" s="6">
        <v>14</v>
      </c>
      <c r="I905" s="4" t="str">
        <f t="shared" si="43"/>
        <v>No</v>
      </c>
      <c r="J905" s="4" t="s">
        <v>61</v>
      </c>
      <c r="K905" s="4" t="str">
        <f t="shared" si="44"/>
        <v>Yes</v>
      </c>
    </row>
    <row r="906" spans="1:11" ht="15.75" x14ac:dyDescent="0.25">
      <c r="A906" s="4" t="s">
        <v>2436</v>
      </c>
      <c r="B906" s="4" t="s">
        <v>1493</v>
      </c>
      <c r="C906" s="6" t="s">
        <v>2317</v>
      </c>
      <c r="D906" s="5" t="s">
        <v>1494</v>
      </c>
      <c r="E906" s="6" t="s">
        <v>16</v>
      </c>
      <c r="F906" s="7">
        <v>60.11</v>
      </c>
      <c r="G906" s="4" t="str">
        <f t="shared" si="42"/>
        <v>No</v>
      </c>
      <c r="H906" s="6">
        <v>19.900000000000006</v>
      </c>
      <c r="I906" s="4" t="str">
        <f t="shared" si="43"/>
        <v>No</v>
      </c>
      <c r="J906" s="4" t="s">
        <v>13</v>
      </c>
      <c r="K906" s="4" t="str">
        <f t="shared" si="44"/>
        <v>Yes</v>
      </c>
    </row>
    <row r="907" spans="1:11" ht="15.75" x14ac:dyDescent="0.25">
      <c r="A907" s="4" t="s">
        <v>2436</v>
      </c>
      <c r="B907" s="4" t="s">
        <v>1501</v>
      </c>
      <c r="C907" s="6" t="s">
        <v>2317</v>
      </c>
      <c r="D907" s="5" t="s">
        <v>1502</v>
      </c>
      <c r="E907" s="6" t="s">
        <v>12</v>
      </c>
      <c r="F907" s="7">
        <v>70.55</v>
      </c>
      <c r="G907" s="4" t="str">
        <f t="shared" si="42"/>
        <v>Yes</v>
      </c>
      <c r="H907" s="6">
        <v>12.299999999999997</v>
      </c>
      <c r="I907" s="4" t="str">
        <f t="shared" si="43"/>
        <v>No</v>
      </c>
      <c r="J907" s="4" t="s">
        <v>61</v>
      </c>
      <c r="K907" s="4" t="str">
        <f t="shared" si="44"/>
        <v>Yes</v>
      </c>
    </row>
    <row r="908" spans="1:11" ht="15.75" x14ac:dyDescent="0.25">
      <c r="A908" s="4" t="s">
        <v>2436</v>
      </c>
      <c r="B908" s="4" t="s">
        <v>1503</v>
      </c>
      <c r="C908" s="6" t="s">
        <v>2317</v>
      </c>
      <c r="D908" s="5" t="s">
        <v>1504</v>
      </c>
      <c r="E908" s="6" t="s">
        <v>12</v>
      </c>
      <c r="F908" s="7">
        <v>77.930000000000007</v>
      </c>
      <c r="G908" s="4" t="str">
        <f t="shared" si="42"/>
        <v>Yes</v>
      </c>
      <c r="H908" s="6">
        <v>17.599999999999994</v>
      </c>
      <c r="I908" s="4" t="str">
        <f t="shared" si="43"/>
        <v>No</v>
      </c>
      <c r="J908" s="4" t="s">
        <v>13</v>
      </c>
      <c r="K908" s="4" t="str">
        <f t="shared" si="44"/>
        <v>Yes</v>
      </c>
    </row>
    <row r="909" spans="1:11" ht="15.75" x14ac:dyDescent="0.25">
      <c r="A909" s="4" t="s">
        <v>2436</v>
      </c>
      <c r="B909" s="4" t="s">
        <v>1522</v>
      </c>
      <c r="C909" s="6" t="s">
        <v>2318</v>
      </c>
      <c r="D909" s="5" t="s">
        <v>1523</v>
      </c>
      <c r="E909" s="6" t="s">
        <v>12</v>
      </c>
      <c r="F909" s="7">
        <v>29.32</v>
      </c>
      <c r="G909" s="4" t="str">
        <f t="shared" si="42"/>
        <v>No</v>
      </c>
      <c r="H909" s="6">
        <v>13.900000000000006</v>
      </c>
      <c r="I909" s="4" t="str">
        <f t="shared" si="43"/>
        <v>No</v>
      </c>
      <c r="J909" s="4" t="s">
        <v>7</v>
      </c>
      <c r="K909" s="4" t="str">
        <f t="shared" si="44"/>
        <v>No</v>
      </c>
    </row>
    <row r="910" spans="1:11" ht="15.75" x14ac:dyDescent="0.25">
      <c r="A910" s="4" t="s">
        <v>2436</v>
      </c>
      <c r="B910" s="4" t="s">
        <v>1495</v>
      </c>
      <c r="C910" s="6" t="s">
        <v>2318</v>
      </c>
      <c r="D910" s="5" t="s">
        <v>1496</v>
      </c>
      <c r="E910" s="6" t="s">
        <v>12</v>
      </c>
      <c r="F910" s="7">
        <v>39.869999999999997</v>
      </c>
      <c r="G910" s="4" t="str">
        <f t="shared" si="42"/>
        <v>No</v>
      </c>
      <c r="H910" s="6">
        <v>16.900000000000006</v>
      </c>
      <c r="I910" s="4" t="str">
        <f t="shared" si="43"/>
        <v>No</v>
      </c>
      <c r="J910" s="4" t="s">
        <v>24</v>
      </c>
      <c r="K910" s="4" t="str">
        <f t="shared" si="44"/>
        <v>No</v>
      </c>
    </row>
    <row r="911" spans="1:11" ht="15.75" x14ac:dyDescent="0.25">
      <c r="A911" s="4" t="s">
        <v>2436</v>
      </c>
      <c r="B911" s="4" t="s">
        <v>1489</v>
      </c>
      <c r="C911" s="6" t="s">
        <v>2318</v>
      </c>
      <c r="D911" s="5" t="s">
        <v>1490</v>
      </c>
      <c r="E911" s="6" t="s">
        <v>6</v>
      </c>
      <c r="F911" s="7">
        <v>19.04</v>
      </c>
      <c r="G911" s="4" t="str">
        <f t="shared" si="42"/>
        <v>No</v>
      </c>
      <c r="H911" s="6">
        <v>7.7000000000000028</v>
      </c>
      <c r="I911" s="4" t="str">
        <f t="shared" si="43"/>
        <v>No</v>
      </c>
      <c r="J911" s="4" t="s">
        <v>17</v>
      </c>
      <c r="K911" s="4" t="str">
        <f t="shared" si="44"/>
        <v>No</v>
      </c>
    </row>
    <row r="912" spans="1:11" ht="15.75" x14ac:dyDescent="0.25">
      <c r="A912" s="4" t="s">
        <v>2436</v>
      </c>
      <c r="B912" s="4" t="s">
        <v>1528</v>
      </c>
      <c r="C912" s="6" t="s">
        <v>2318</v>
      </c>
      <c r="D912" s="5" t="s">
        <v>1529</v>
      </c>
      <c r="E912" s="6" t="s">
        <v>16</v>
      </c>
      <c r="F912" s="7">
        <v>21.36</v>
      </c>
      <c r="G912" s="4" t="str">
        <f t="shared" si="42"/>
        <v>No</v>
      </c>
      <c r="H912" s="6" t="s">
        <v>299</v>
      </c>
      <c r="I912" s="4" t="str">
        <f t="shared" si="43"/>
        <v>Yes</v>
      </c>
      <c r="J912" s="4" t="s">
        <v>7</v>
      </c>
      <c r="K912" s="4" t="str">
        <f t="shared" si="44"/>
        <v>No</v>
      </c>
    </row>
    <row r="913" spans="1:11" ht="15.75" x14ac:dyDescent="0.25">
      <c r="A913" s="4" t="s">
        <v>2436</v>
      </c>
      <c r="B913" s="4" t="s">
        <v>1505</v>
      </c>
      <c r="C913" s="6" t="s">
        <v>2318</v>
      </c>
      <c r="D913" s="5" t="s">
        <v>1506</v>
      </c>
      <c r="E913" s="6" t="s">
        <v>16</v>
      </c>
      <c r="F913" s="7">
        <v>51.72</v>
      </c>
      <c r="G913" s="4" t="str">
        <f t="shared" si="42"/>
        <v>No</v>
      </c>
      <c r="H913" s="6">
        <v>7.4000000000000057</v>
      </c>
      <c r="I913" s="4" t="str">
        <f t="shared" si="43"/>
        <v>No</v>
      </c>
      <c r="J913" s="4" t="s">
        <v>17</v>
      </c>
      <c r="K913" s="4" t="str">
        <f t="shared" si="44"/>
        <v>No</v>
      </c>
    </row>
    <row r="914" spans="1:11" ht="15.75" x14ac:dyDescent="0.25">
      <c r="A914" s="4" t="s">
        <v>2436</v>
      </c>
      <c r="B914" s="4" t="s">
        <v>1497</v>
      </c>
      <c r="C914" s="6" t="s">
        <v>2318</v>
      </c>
      <c r="D914" s="5" t="s">
        <v>1498</v>
      </c>
      <c r="E914" s="6" t="s">
        <v>12</v>
      </c>
      <c r="F914" s="7">
        <v>66.03</v>
      </c>
      <c r="G914" s="4" t="str">
        <f t="shared" si="42"/>
        <v>No</v>
      </c>
      <c r="H914" s="6">
        <v>18.900000000000006</v>
      </c>
      <c r="I914" s="4" t="str">
        <f t="shared" si="43"/>
        <v>No</v>
      </c>
      <c r="J914" s="4" t="s">
        <v>24</v>
      </c>
      <c r="K914" s="4" t="str">
        <f t="shared" si="44"/>
        <v>No</v>
      </c>
    </row>
    <row r="915" spans="1:11" ht="15.75" x14ac:dyDescent="0.25">
      <c r="A915" s="4" t="s">
        <v>2436</v>
      </c>
      <c r="B915" s="4" t="s">
        <v>1515</v>
      </c>
      <c r="C915" s="6" t="s">
        <v>2318</v>
      </c>
      <c r="D915" s="5" t="s">
        <v>1516</v>
      </c>
      <c r="E915" s="6" t="s">
        <v>6</v>
      </c>
      <c r="F915" s="7">
        <v>34.17</v>
      </c>
      <c r="G915" s="4" t="str">
        <f t="shared" si="42"/>
        <v>No</v>
      </c>
      <c r="H915" s="6">
        <v>9.2000000000000028</v>
      </c>
      <c r="I915" s="4" t="str">
        <f t="shared" si="43"/>
        <v>No</v>
      </c>
      <c r="J915" s="4" t="s">
        <v>17</v>
      </c>
      <c r="K915" s="4" t="str">
        <f t="shared" si="44"/>
        <v>No</v>
      </c>
    </row>
    <row r="916" spans="1:11" ht="15.75" x14ac:dyDescent="0.25">
      <c r="A916" s="4" t="s">
        <v>2436</v>
      </c>
      <c r="B916" s="4" t="s">
        <v>1520</v>
      </c>
      <c r="C916" s="6" t="s">
        <v>2318</v>
      </c>
      <c r="D916" s="5" t="s">
        <v>1521</v>
      </c>
      <c r="E916" s="6" t="s">
        <v>16</v>
      </c>
      <c r="F916" s="7">
        <v>35.65</v>
      </c>
      <c r="G916" s="4" t="str">
        <f t="shared" si="42"/>
        <v>No</v>
      </c>
      <c r="H916" s="6">
        <v>11.5</v>
      </c>
      <c r="I916" s="4" t="str">
        <f t="shared" si="43"/>
        <v>No</v>
      </c>
      <c r="J916" s="4" t="s">
        <v>7</v>
      </c>
      <c r="K916" s="4" t="str">
        <f t="shared" si="44"/>
        <v>No</v>
      </c>
    </row>
    <row r="917" spans="1:11" ht="15.75" x14ac:dyDescent="0.25">
      <c r="A917" s="4" t="s">
        <v>2436</v>
      </c>
      <c r="B917" s="4" t="s">
        <v>1491</v>
      </c>
      <c r="C917" s="6" t="s">
        <v>2318</v>
      </c>
      <c r="D917" s="5" t="s">
        <v>1492</v>
      </c>
      <c r="E917" s="6" t="s">
        <v>6</v>
      </c>
      <c r="F917" s="7">
        <v>61.13</v>
      </c>
      <c r="G917" s="4" t="str">
        <f t="shared" si="42"/>
        <v>No</v>
      </c>
      <c r="H917" s="6">
        <v>14.700000000000003</v>
      </c>
      <c r="I917" s="4" t="str">
        <f t="shared" si="43"/>
        <v>No</v>
      </c>
      <c r="J917" s="4" t="s">
        <v>24</v>
      </c>
      <c r="K917" s="4" t="str">
        <f t="shared" si="44"/>
        <v>No</v>
      </c>
    </row>
    <row r="918" spans="1:11" ht="15.75" x14ac:dyDescent="0.25">
      <c r="A918" s="4" t="s">
        <v>2436</v>
      </c>
      <c r="B918" s="4" t="s">
        <v>1419</v>
      </c>
      <c r="C918" s="6" t="s">
        <v>2318</v>
      </c>
      <c r="D918" s="5" t="s">
        <v>1517</v>
      </c>
      <c r="E918" s="6" t="s">
        <v>12</v>
      </c>
      <c r="F918" s="7">
        <v>17.63</v>
      </c>
      <c r="G918" s="4" t="str">
        <f t="shared" si="42"/>
        <v>No</v>
      </c>
      <c r="H918" s="6">
        <v>15</v>
      </c>
      <c r="I918" s="4" t="str">
        <f t="shared" si="43"/>
        <v>No</v>
      </c>
      <c r="J918" s="4" t="s">
        <v>17</v>
      </c>
      <c r="K918" s="4" t="str">
        <f t="shared" si="44"/>
        <v>No</v>
      </c>
    </row>
    <row r="919" spans="1:11" ht="15.75" x14ac:dyDescent="0.25">
      <c r="A919" s="4" t="s">
        <v>2436</v>
      </c>
      <c r="B919" s="4" t="s">
        <v>1507</v>
      </c>
      <c r="C919" s="6" t="s">
        <v>2318</v>
      </c>
      <c r="D919" s="5" t="s">
        <v>1508</v>
      </c>
      <c r="E919" s="6" t="s">
        <v>12</v>
      </c>
      <c r="F919" s="7">
        <v>63.83</v>
      </c>
      <c r="G919" s="4" t="str">
        <f t="shared" si="42"/>
        <v>No</v>
      </c>
      <c r="H919" s="6">
        <v>16.400000000000006</v>
      </c>
      <c r="I919" s="4" t="str">
        <f t="shared" si="43"/>
        <v>No</v>
      </c>
      <c r="J919" s="4" t="s">
        <v>24</v>
      </c>
      <c r="K919" s="4" t="str">
        <f t="shared" si="44"/>
        <v>No</v>
      </c>
    </row>
    <row r="920" spans="1:11" ht="15.75" x14ac:dyDescent="0.25">
      <c r="A920" s="4" t="s">
        <v>2436</v>
      </c>
      <c r="B920" s="4" t="s">
        <v>1524</v>
      </c>
      <c r="C920" s="6" t="s">
        <v>2318</v>
      </c>
      <c r="D920" s="5" t="s">
        <v>1525</v>
      </c>
      <c r="E920" s="6" t="s">
        <v>12</v>
      </c>
      <c r="F920" s="7">
        <v>37</v>
      </c>
      <c r="G920" s="4" t="str">
        <f t="shared" si="42"/>
        <v>No</v>
      </c>
      <c r="H920" s="6">
        <v>9.4000000000000057</v>
      </c>
      <c r="I920" s="4" t="str">
        <f t="shared" si="43"/>
        <v>No</v>
      </c>
      <c r="J920" s="4" t="s">
        <v>24</v>
      </c>
      <c r="K920" s="4" t="str">
        <f t="shared" si="44"/>
        <v>No</v>
      </c>
    </row>
    <row r="921" spans="1:11" ht="15.75" x14ac:dyDescent="0.25">
      <c r="A921" s="4" t="s">
        <v>2436</v>
      </c>
      <c r="B921" s="4" t="s">
        <v>1518</v>
      </c>
      <c r="C921" s="6" t="s">
        <v>2318</v>
      </c>
      <c r="D921" s="5" t="s">
        <v>1519</v>
      </c>
      <c r="E921" s="6" t="s">
        <v>12</v>
      </c>
      <c r="F921" s="7">
        <v>29.54</v>
      </c>
      <c r="G921" s="4" t="str">
        <f t="shared" si="42"/>
        <v>No</v>
      </c>
      <c r="H921" s="6">
        <v>6.0999999999999943</v>
      </c>
      <c r="I921" s="4" t="str">
        <f t="shared" si="43"/>
        <v>No</v>
      </c>
      <c r="J921" s="4" t="s">
        <v>7</v>
      </c>
      <c r="K921" s="4" t="str">
        <f t="shared" si="44"/>
        <v>No</v>
      </c>
    </row>
    <row r="922" spans="1:11" ht="15.75" x14ac:dyDescent="0.25">
      <c r="A922" s="4" t="s">
        <v>2436</v>
      </c>
      <c r="B922" s="4" t="s">
        <v>1526</v>
      </c>
      <c r="C922" s="6" t="s">
        <v>2318</v>
      </c>
      <c r="D922" s="5" t="s">
        <v>1527</v>
      </c>
      <c r="E922" s="6" t="s">
        <v>6</v>
      </c>
      <c r="F922" s="7">
        <v>22.18</v>
      </c>
      <c r="G922" s="4" t="str">
        <f t="shared" si="42"/>
        <v>No</v>
      </c>
      <c r="H922" s="6">
        <v>14.700000000000003</v>
      </c>
      <c r="I922" s="4" t="str">
        <f t="shared" si="43"/>
        <v>No</v>
      </c>
      <c r="J922" s="4" t="s">
        <v>17</v>
      </c>
      <c r="K922" s="4" t="str">
        <f t="shared" si="44"/>
        <v>No</v>
      </c>
    </row>
    <row r="923" spans="1:11" ht="15.75" x14ac:dyDescent="0.25">
      <c r="A923" s="4" t="s">
        <v>1567</v>
      </c>
      <c r="B923" s="4" t="s">
        <v>1574</v>
      </c>
      <c r="C923" s="6" t="s">
        <v>2317</v>
      </c>
      <c r="D923" s="5" t="s">
        <v>1575</v>
      </c>
      <c r="E923" s="6" t="s">
        <v>12</v>
      </c>
      <c r="F923" s="7">
        <v>79.569999999999993</v>
      </c>
      <c r="G923" s="4" t="str">
        <f t="shared" si="42"/>
        <v>Yes</v>
      </c>
      <c r="H923" s="6">
        <v>11.299999999999997</v>
      </c>
      <c r="I923" s="4" t="str">
        <f t="shared" si="43"/>
        <v>No</v>
      </c>
      <c r="J923" s="4" t="s">
        <v>7</v>
      </c>
      <c r="K923" s="4" t="str">
        <f t="shared" si="44"/>
        <v>No</v>
      </c>
    </row>
    <row r="924" spans="1:11" ht="15.75" x14ac:dyDescent="0.25">
      <c r="A924" s="4" t="s">
        <v>1567</v>
      </c>
      <c r="B924" s="4" t="s">
        <v>1576</v>
      </c>
      <c r="C924" s="6" t="s">
        <v>2317</v>
      </c>
      <c r="D924" s="5" t="s">
        <v>1577</v>
      </c>
      <c r="E924" s="6" t="s">
        <v>12</v>
      </c>
      <c r="F924" s="7">
        <v>85.07</v>
      </c>
      <c r="G924" s="4" t="str">
        <f t="shared" si="42"/>
        <v>Yes</v>
      </c>
      <c r="H924" s="6">
        <v>17</v>
      </c>
      <c r="I924" s="4" t="str">
        <f t="shared" si="43"/>
        <v>No</v>
      </c>
      <c r="J924" s="4" t="s">
        <v>24</v>
      </c>
      <c r="K924" s="4" t="str">
        <f t="shared" si="44"/>
        <v>No</v>
      </c>
    </row>
    <row r="925" spans="1:11" ht="15.75" x14ac:dyDescent="0.25">
      <c r="A925" s="4" t="s">
        <v>1567</v>
      </c>
      <c r="B925" s="4" t="s">
        <v>1584</v>
      </c>
      <c r="C925" s="6" t="s">
        <v>2317</v>
      </c>
      <c r="D925" s="5" t="s">
        <v>1585</v>
      </c>
      <c r="E925" s="6" t="s">
        <v>12</v>
      </c>
      <c r="F925" s="7">
        <v>85.45</v>
      </c>
      <c r="G925" s="4" t="str">
        <f t="shared" si="42"/>
        <v>Yes</v>
      </c>
      <c r="H925" s="6">
        <v>21.099999999999994</v>
      </c>
      <c r="I925" s="4" t="str">
        <f t="shared" si="43"/>
        <v>Yes</v>
      </c>
      <c r="J925" s="4" t="s">
        <v>24</v>
      </c>
      <c r="K925" s="4" t="str">
        <f t="shared" si="44"/>
        <v>No</v>
      </c>
    </row>
    <row r="926" spans="1:11" ht="15.75" x14ac:dyDescent="0.25">
      <c r="A926" s="4" t="s">
        <v>1567</v>
      </c>
      <c r="B926" s="4" t="s">
        <v>1568</v>
      </c>
      <c r="C926" s="6" t="s">
        <v>2317</v>
      </c>
      <c r="D926" s="5" t="s">
        <v>1569</v>
      </c>
      <c r="E926" s="6" t="s">
        <v>6</v>
      </c>
      <c r="F926" s="7">
        <v>76.290000000000006</v>
      </c>
      <c r="G926" s="4" t="str">
        <f t="shared" si="42"/>
        <v>Yes</v>
      </c>
      <c r="H926" s="6">
        <v>20.200000000000003</v>
      </c>
      <c r="I926" s="4" t="str">
        <f t="shared" si="43"/>
        <v>Yes</v>
      </c>
      <c r="J926" s="4" t="s">
        <v>24</v>
      </c>
      <c r="K926" s="4" t="str">
        <f t="shared" si="44"/>
        <v>No</v>
      </c>
    </row>
    <row r="927" spans="1:11" ht="15.75" x14ac:dyDescent="0.25">
      <c r="A927" s="4" t="s">
        <v>1567</v>
      </c>
      <c r="B927" s="4" t="s">
        <v>1588</v>
      </c>
      <c r="C927" s="6" t="s">
        <v>2317</v>
      </c>
      <c r="D927" s="5" t="s">
        <v>1589</v>
      </c>
      <c r="E927" s="6" t="s">
        <v>16</v>
      </c>
      <c r="F927" s="7">
        <v>81.73</v>
      </c>
      <c r="G927" s="4" t="str">
        <f t="shared" si="42"/>
        <v>Yes</v>
      </c>
      <c r="H927" s="6">
        <v>23.299999999999997</v>
      </c>
      <c r="I927" s="4" t="str">
        <f t="shared" si="43"/>
        <v>Yes</v>
      </c>
      <c r="J927" s="4" t="s">
        <v>13</v>
      </c>
      <c r="K927" s="4" t="str">
        <f t="shared" si="44"/>
        <v>Yes</v>
      </c>
    </row>
    <row r="928" spans="1:11" ht="15.75" x14ac:dyDescent="0.25">
      <c r="A928" s="4" t="s">
        <v>1567</v>
      </c>
      <c r="B928" s="4" t="s">
        <v>1582</v>
      </c>
      <c r="C928" s="6" t="s">
        <v>2317</v>
      </c>
      <c r="D928" s="5" t="s">
        <v>1583</v>
      </c>
      <c r="E928" s="6" t="s">
        <v>12</v>
      </c>
      <c r="F928" s="7">
        <v>80.67</v>
      </c>
      <c r="G928" s="4" t="str">
        <f t="shared" si="42"/>
        <v>Yes</v>
      </c>
      <c r="H928" s="6">
        <v>9.7999999999999972</v>
      </c>
      <c r="I928" s="4" t="str">
        <f t="shared" si="43"/>
        <v>No</v>
      </c>
      <c r="J928" s="4" t="s">
        <v>24</v>
      </c>
      <c r="K928" s="4" t="str">
        <f t="shared" si="44"/>
        <v>No</v>
      </c>
    </row>
    <row r="929" spans="1:11" ht="15.75" x14ac:dyDescent="0.25">
      <c r="A929" s="4" t="s">
        <v>1567</v>
      </c>
      <c r="B929" s="4" t="s">
        <v>1590</v>
      </c>
      <c r="C929" s="6" t="s">
        <v>2317</v>
      </c>
      <c r="D929" s="5" t="s">
        <v>1591</v>
      </c>
      <c r="E929" s="6" t="s">
        <v>12</v>
      </c>
      <c r="F929" s="7">
        <v>70</v>
      </c>
      <c r="G929" s="4" t="str">
        <f t="shared" si="42"/>
        <v>No</v>
      </c>
      <c r="H929" s="6">
        <v>6.5</v>
      </c>
      <c r="I929" s="4" t="str">
        <f t="shared" si="43"/>
        <v>No</v>
      </c>
      <c r="J929" s="4" t="s">
        <v>7</v>
      </c>
      <c r="K929" s="4" t="str">
        <f t="shared" si="44"/>
        <v>No</v>
      </c>
    </row>
    <row r="930" spans="1:11" ht="15.75" x14ac:dyDescent="0.25">
      <c r="A930" s="4" t="s">
        <v>1567</v>
      </c>
      <c r="B930" s="4" t="s">
        <v>1580</v>
      </c>
      <c r="C930" s="6" t="s">
        <v>2318</v>
      </c>
      <c r="D930" s="5" t="s">
        <v>1581</v>
      </c>
      <c r="E930" s="6" t="s">
        <v>12</v>
      </c>
      <c r="F930" s="7">
        <v>58.37</v>
      </c>
      <c r="G930" s="4" t="str">
        <f t="shared" si="42"/>
        <v>No</v>
      </c>
      <c r="H930" s="6">
        <v>7.7999999999999972</v>
      </c>
      <c r="I930" s="4" t="str">
        <f t="shared" si="43"/>
        <v>No</v>
      </c>
      <c r="J930" s="4" t="s">
        <v>17</v>
      </c>
      <c r="K930" s="4" t="str">
        <f t="shared" si="44"/>
        <v>No</v>
      </c>
    </row>
    <row r="931" spans="1:11" ht="15.75" x14ac:dyDescent="0.25">
      <c r="A931" s="4" t="s">
        <v>1567</v>
      </c>
      <c r="B931" s="4" t="s">
        <v>1570</v>
      </c>
      <c r="C931" s="6" t="s">
        <v>2318</v>
      </c>
      <c r="D931" s="5" t="s">
        <v>1571</v>
      </c>
      <c r="E931" s="6" t="s">
        <v>6</v>
      </c>
      <c r="F931" s="7">
        <v>48.33</v>
      </c>
      <c r="G931" s="4" t="str">
        <f t="shared" si="42"/>
        <v>No</v>
      </c>
      <c r="H931" s="6">
        <v>19.400000000000006</v>
      </c>
      <c r="I931" s="4" t="str">
        <f t="shared" si="43"/>
        <v>No</v>
      </c>
      <c r="J931" s="4" t="s">
        <v>7</v>
      </c>
      <c r="K931" s="4" t="str">
        <f t="shared" si="44"/>
        <v>No</v>
      </c>
    </row>
    <row r="932" spans="1:11" ht="15.75" x14ac:dyDescent="0.25">
      <c r="A932" s="4" t="s">
        <v>1567</v>
      </c>
      <c r="B932" s="4" t="s">
        <v>1586</v>
      </c>
      <c r="C932" s="6" t="s">
        <v>2318</v>
      </c>
      <c r="D932" s="5" t="s">
        <v>1587</v>
      </c>
      <c r="E932" s="6" t="s">
        <v>16</v>
      </c>
      <c r="F932" s="7">
        <v>51.66</v>
      </c>
      <c r="G932" s="4" t="str">
        <f t="shared" si="42"/>
        <v>No</v>
      </c>
      <c r="H932" s="6">
        <v>12.099999999999994</v>
      </c>
      <c r="I932" s="4" t="str">
        <f t="shared" si="43"/>
        <v>No</v>
      </c>
      <c r="J932" s="4" t="s">
        <v>17</v>
      </c>
      <c r="K932" s="4" t="str">
        <f t="shared" si="44"/>
        <v>No</v>
      </c>
    </row>
    <row r="933" spans="1:11" ht="15.75" x14ac:dyDescent="0.25">
      <c r="A933" s="4" t="s">
        <v>1567</v>
      </c>
      <c r="B933" s="4" t="s">
        <v>1578</v>
      </c>
      <c r="C933" s="6" t="s">
        <v>2318</v>
      </c>
      <c r="D933" s="5" t="s">
        <v>1579</v>
      </c>
      <c r="E933" s="6" t="s">
        <v>12</v>
      </c>
      <c r="F933" s="7">
        <v>68.7</v>
      </c>
      <c r="G933" s="4" t="str">
        <f t="shared" si="42"/>
        <v>No</v>
      </c>
      <c r="H933" s="6">
        <v>14.799999999999997</v>
      </c>
      <c r="I933" s="4" t="str">
        <f t="shared" si="43"/>
        <v>No</v>
      </c>
      <c r="J933" s="4" t="s">
        <v>17</v>
      </c>
      <c r="K933" s="4" t="str">
        <f t="shared" si="44"/>
        <v>No</v>
      </c>
    </row>
    <row r="934" spans="1:11" ht="15.75" x14ac:dyDescent="0.25">
      <c r="A934" s="4" t="s">
        <v>1567</v>
      </c>
      <c r="B934" s="4" t="s">
        <v>1592</v>
      </c>
      <c r="C934" s="6" t="s">
        <v>2318</v>
      </c>
      <c r="D934" s="5" t="s">
        <v>1593</v>
      </c>
      <c r="E934" s="6" t="s">
        <v>12</v>
      </c>
      <c r="F934" s="7">
        <v>68.069999999999993</v>
      </c>
      <c r="G934" s="4" t="str">
        <f t="shared" si="42"/>
        <v>No</v>
      </c>
      <c r="H934" s="6">
        <v>6.7999999999999972</v>
      </c>
      <c r="I934" s="4" t="str">
        <f t="shared" si="43"/>
        <v>No</v>
      </c>
      <c r="J934" s="4" t="s">
        <v>7</v>
      </c>
      <c r="K934" s="4" t="str">
        <f t="shared" si="44"/>
        <v>No</v>
      </c>
    </row>
    <row r="935" spans="1:11" ht="15.75" x14ac:dyDescent="0.25">
      <c r="A935" s="4" t="s">
        <v>1567</v>
      </c>
      <c r="B935" s="4" t="s">
        <v>1572</v>
      </c>
      <c r="C935" s="6" t="s">
        <v>2318</v>
      </c>
      <c r="D935" s="5" t="s">
        <v>1573</v>
      </c>
      <c r="E935" s="6" t="s">
        <v>6</v>
      </c>
      <c r="F935" s="7">
        <v>67.2</v>
      </c>
      <c r="G935" s="4" t="str">
        <f t="shared" si="42"/>
        <v>No</v>
      </c>
      <c r="H935" s="6">
        <v>14</v>
      </c>
      <c r="I935" s="4" t="str">
        <f t="shared" si="43"/>
        <v>No</v>
      </c>
      <c r="J935" s="4" t="s">
        <v>7</v>
      </c>
      <c r="K935" s="4" t="str">
        <f t="shared" si="44"/>
        <v>No</v>
      </c>
    </row>
    <row r="936" spans="1:11" ht="15.75" x14ac:dyDescent="0.25">
      <c r="A936" s="4" t="s">
        <v>1567</v>
      </c>
      <c r="B936" s="4" t="s">
        <v>1572</v>
      </c>
      <c r="C936" s="6" t="s">
        <v>2318</v>
      </c>
      <c r="D936" s="5" t="s">
        <v>1573</v>
      </c>
      <c r="E936" s="6" t="s">
        <v>16</v>
      </c>
      <c r="F936" s="7">
        <v>67.2</v>
      </c>
      <c r="G936" s="4" t="str">
        <f t="shared" si="42"/>
        <v>No</v>
      </c>
      <c r="H936" s="6">
        <v>14</v>
      </c>
      <c r="I936" s="4" t="str">
        <f t="shared" si="43"/>
        <v>No</v>
      </c>
      <c r="J936" s="4" t="s">
        <v>24</v>
      </c>
      <c r="K936" s="4" t="str">
        <f t="shared" si="44"/>
        <v>No</v>
      </c>
    </row>
    <row r="937" spans="1:11" ht="15.75" x14ac:dyDescent="0.25">
      <c r="A937" s="4" t="s">
        <v>1681</v>
      </c>
      <c r="B937" s="4" t="s">
        <v>1724</v>
      </c>
      <c r="C937" s="6" t="s">
        <v>2317</v>
      </c>
      <c r="D937" s="5" t="s">
        <v>1725</v>
      </c>
      <c r="E937" s="6" t="s">
        <v>12</v>
      </c>
      <c r="F937" s="7">
        <v>70.5</v>
      </c>
      <c r="G937" s="4" t="str">
        <f t="shared" si="42"/>
        <v>Yes</v>
      </c>
      <c r="H937" s="6" t="s">
        <v>299</v>
      </c>
      <c r="I937" s="4" t="str">
        <f t="shared" si="43"/>
        <v>Yes</v>
      </c>
      <c r="J937" s="4" t="s">
        <v>17</v>
      </c>
      <c r="K937" s="4" t="str">
        <f t="shared" si="44"/>
        <v>No</v>
      </c>
    </row>
    <row r="938" spans="1:11" ht="15.75" x14ac:dyDescent="0.25">
      <c r="A938" s="4" t="s">
        <v>1681</v>
      </c>
      <c r="B938" s="4" t="s">
        <v>1696</v>
      </c>
      <c r="C938" s="6" t="s">
        <v>2317</v>
      </c>
      <c r="D938" s="5" t="s">
        <v>1697</v>
      </c>
      <c r="E938" s="6" t="s">
        <v>12</v>
      </c>
      <c r="F938" s="7">
        <v>71.81</v>
      </c>
      <c r="G938" s="4" t="str">
        <f t="shared" si="42"/>
        <v>Yes</v>
      </c>
      <c r="H938" s="6">
        <v>15.599999999999994</v>
      </c>
      <c r="I938" s="4" t="str">
        <f t="shared" si="43"/>
        <v>No</v>
      </c>
      <c r="J938" s="4" t="s">
        <v>24</v>
      </c>
      <c r="K938" s="4" t="str">
        <f t="shared" si="44"/>
        <v>No</v>
      </c>
    </row>
    <row r="939" spans="1:11" ht="15.75" x14ac:dyDescent="0.25">
      <c r="A939" s="4" t="s">
        <v>1681</v>
      </c>
      <c r="B939" s="4" t="s">
        <v>1720</v>
      </c>
      <c r="C939" s="6" t="s">
        <v>2317</v>
      </c>
      <c r="D939" s="5" t="s">
        <v>1721</v>
      </c>
      <c r="E939" s="6" t="s">
        <v>12</v>
      </c>
      <c r="F939" s="7">
        <v>71.48</v>
      </c>
      <c r="G939" s="4" t="str">
        <f t="shared" si="42"/>
        <v>Yes</v>
      </c>
      <c r="H939" s="6">
        <v>15.900000000000006</v>
      </c>
      <c r="I939" s="4" t="str">
        <f t="shared" si="43"/>
        <v>No</v>
      </c>
      <c r="J939" s="4" t="s">
        <v>13</v>
      </c>
      <c r="K939" s="4" t="str">
        <f t="shared" si="44"/>
        <v>Yes</v>
      </c>
    </row>
    <row r="940" spans="1:11" ht="15.75" x14ac:dyDescent="0.25">
      <c r="A940" s="4" t="s">
        <v>1681</v>
      </c>
      <c r="B940" s="4" t="s">
        <v>1698</v>
      </c>
      <c r="C940" s="6" t="s">
        <v>2317</v>
      </c>
      <c r="D940" s="5" t="s">
        <v>1699</v>
      </c>
      <c r="E940" s="6" t="s">
        <v>12</v>
      </c>
      <c r="F940" s="7">
        <v>72.78</v>
      </c>
      <c r="G940" s="4" t="str">
        <f t="shared" si="42"/>
        <v>Yes</v>
      </c>
      <c r="H940" s="6">
        <v>13.700000000000003</v>
      </c>
      <c r="I940" s="4" t="str">
        <f t="shared" si="43"/>
        <v>No</v>
      </c>
      <c r="J940" s="4" t="s">
        <v>7</v>
      </c>
      <c r="K940" s="4" t="str">
        <f t="shared" si="44"/>
        <v>No</v>
      </c>
    </row>
    <row r="941" spans="1:11" ht="15.75" x14ac:dyDescent="0.25">
      <c r="A941" s="4" t="s">
        <v>1681</v>
      </c>
      <c r="B941" s="4" t="s">
        <v>1722</v>
      </c>
      <c r="C941" s="6" t="s">
        <v>2317</v>
      </c>
      <c r="D941" s="5" t="s">
        <v>1723</v>
      </c>
      <c r="E941" s="6" t="s">
        <v>12</v>
      </c>
      <c r="F941" s="7">
        <v>75.05</v>
      </c>
      <c r="G941" s="4" t="str">
        <f t="shared" si="42"/>
        <v>Yes</v>
      </c>
      <c r="H941" s="6" t="s">
        <v>299</v>
      </c>
      <c r="I941" s="4" t="str">
        <f t="shared" si="43"/>
        <v>Yes</v>
      </c>
      <c r="J941" s="4" t="s">
        <v>24</v>
      </c>
      <c r="K941" s="4" t="str">
        <f t="shared" si="44"/>
        <v>No</v>
      </c>
    </row>
    <row r="942" spans="1:11" ht="15.75" x14ac:dyDescent="0.25">
      <c r="A942" s="4" t="s">
        <v>1681</v>
      </c>
      <c r="B942" s="4" t="s">
        <v>1706</v>
      </c>
      <c r="C942" s="6" t="s">
        <v>2317</v>
      </c>
      <c r="D942" s="5" t="s">
        <v>1707</v>
      </c>
      <c r="E942" s="6" t="s">
        <v>12</v>
      </c>
      <c r="F942" s="7">
        <v>75.59</v>
      </c>
      <c r="G942" s="4" t="str">
        <f t="shared" si="42"/>
        <v>Yes</v>
      </c>
      <c r="H942" s="6">
        <v>20.700000000000003</v>
      </c>
      <c r="I942" s="4" t="str">
        <f t="shared" si="43"/>
        <v>Yes</v>
      </c>
      <c r="J942" s="4" t="s">
        <v>17</v>
      </c>
      <c r="K942" s="4" t="str">
        <f t="shared" si="44"/>
        <v>No</v>
      </c>
    </row>
    <row r="943" spans="1:11" ht="15.75" x14ac:dyDescent="0.25">
      <c r="A943" s="4" t="s">
        <v>1681</v>
      </c>
      <c r="B943" s="4" t="s">
        <v>1718</v>
      </c>
      <c r="C943" s="6" t="s">
        <v>2317</v>
      </c>
      <c r="D943" s="5" t="s">
        <v>1719</v>
      </c>
      <c r="E943" s="6" t="s">
        <v>16</v>
      </c>
      <c r="F943" s="7">
        <v>70.34</v>
      </c>
      <c r="G943" s="4" t="str">
        <f t="shared" si="42"/>
        <v>Yes</v>
      </c>
      <c r="H943" s="6">
        <v>18.299999999999997</v>
      </c>
      <c r="I943" s="4" t="str">
        <f t="shared" si="43"/>
        <v>No</v>
      </c>
      <c r="J943" s="4" t="s">
        <v>24</v>
      </c>
      <c r="K943" s="4" t="str">
        <f t="shared" si="44"/>
        <v>No</v>
      </c>
    </row>
    <row r="944" spans="1:11" ht="15.75" x14ac:dyDescent="0.25">
      <c r="A944" s="4" t="s">
        <v>1681</v>
      </c>
      <c r="B944" s="4" t="s">
        <v>1716</v>
      </c>
      <c r="C944" s="6" t="s">
        <v>2317</v>
      </c>
      <c r="D944" s="5" t="s">
        <v>1717</v>
      </c>
      <c r="E944" s="6" t="s">
        <v>12</v>
      </c>
      <c r="F944" s="7">
        <v>87.36</v>
      </c>
      <c r="G944" s="4" t="str">
        <f t="shared" si="42"/>
        <v>Yes</v>
      </c>
      <c r="H944" s="6">
        <v>10.099999999999994</v>
      </c>
      <c r="I944" s="4" t="str">
        <f t="shared" si="43"/>
        <v>No</v>
      </c>
      <c r="J944" s="4" t="s">
        <v>24</v>
      </c>
      <c r="K944" s="4" t="str">
        <f t="shared" si="44"/>
        <v>No</v>
      </c>
    </row>
    <row r="945" spans="1:11" ht="15.75" x14ac:dyDescent="0.25">
      <c r="A945" s="4" t="s">
        <v>1681</v>
      </c>
      <c r="B945" s="4" t="s">
        <v>1710</v>
      </c>
      <c r="C945" s="6" t="s">
        <v>2317</v>
      </c>
      <c r="D945" s="5" t="s">
        <v>1711</v>
      </c>
      <c r="E945" s="6" t="s">
        <v>12</v>
      </c>
      <c r="F945" s="7">
        <v>71.510000000000005</v>
      </c>
      <c r="G945" s="4" t="str">
        <f t="shared" si="42"/>
        <v>Yes</v>
      </c>
      <c r="H945" s="6">
        <v>15.599999999999994</v>
      </c>
      <c r="I945" s="4" t="str">
        <f t="shared" si="43"/>
        <v>No</v>
      </c>
      <c r="J945" s="4" t="s">
        <v>24</v>
      </c>
      <c r="K945" s="4" t="str">
        <f t="shared" si="44"/>
        <v>No</v>
      </c>
    </row>
    <row r="946" spans="1:11" ht="15.75" x14ac:dyDescent="0.25">
      <c r="A946" s="4" t="s">
        <v>1681</v>
      </c>
      <c r="B946" s="4" t="s">
        <v>1692</v>
      </c>
      <c r="C946" s="6" t="s">
        <v>2317</v>
      </c>
      <c r="D946" s="5" t="s">
        <v>1693</v>
      </c>
      <c r="E946" s="6" t="s">
        <v>16</v>
      </c>
      <c r="F946" s="7">
        <v>66.62</v>
      </c>
      <c r="G946" s="4" t="str">
        <f t="shared" si="42"/>
        <v>No</v>
      </c>
      <c r="H946" s="6">
        <v>15.299999999999997</v>
      </c>
      <c r="I946" s="4" t="str">
        <f t="shared" si="43"/>
        <v>No</v>
      </c>
      <c r="J946" s="4" t="s">
        <v>13</v>
      </c>
      <c r="K946" s="4" t="str">
        <f t="shared" si="44"/>
        <v>Yes</v>
      </c>
    </row>
    <row r="947" spans="1:11" ht="15.75" x14ac:dyDescent="0.25">
      <c r="A947" s="4" t="s">
        <v>1681</v>
      </c>
      <c r="B947" s="4" t="s">
        <v>1686</v>
      </c>
      <c r="C947" s="6" t="s">
        <v>2317</v>
      </c>
      <c r="D947" s="5" t="s">
        <v>1687</v>
      </c>
      <c r="E947" s="6" t="s">
        <v>16</v>
      </c>
      <c r="F947" s="7">
        <v>61.53</v>
      </c>
      <c r="G947" s="4" t="str">
        <f t="shared" si="42"/>
        <v>No</v>
      </c>
      <c r="H947" s="6">
        <v>14.700000000000003</v>
      </c>
      <c r="I947" s="4" t="str">
        <f t="shared" si="43"/>
        <v>No</v>
      </c>
      <c r="J947" s="4" t="s">
        <v>13</v>
      </c>
      <c r="K947" s="4" t="str">
        <f t="shared" si="44"/>
        <v>Yes</v>
      </c>
    </row>
    <row r="948" spans="1:11" ht="15.75" x14ac:dyDescent="0.25">
      <c r="A948" s="4" t="s">
        <v>1681</v>
      </c>
      <c r="B948" s="4" t="s">
        <v>1714</v>
      </c>
      <c r="C948" s="6" t="s">
        <v>2317</v>
      </c>
      <c r="D948" s="5" t="s">
        <v>1715</v>
      </c>
      <c r="E948" s="6" t="s">
        <v>12</v>
      </c>
      <c r="F948" s="7">
        <v>76.11</v>
      </c>
      <c r="G948" s="4" t="str">
        <f t="shared" si="42"/>
        <v>Yes</v>
      </c>
      <c r="H948" s="6">
        <v>12.200000000000003</v>
      </c>
      <c r="I948" s="4" t="str">
        <f t="shared" si="43"/>
        <v>No</v>
      </c>
      <c r="J948" s="4" t="s">
        <v>17</v>
      </c>
      <c r="K948" s="4" t="str">
        <f t="shared" si="44"/>
        <v>No</v>
      </c>
    </row>
    <row r="949" spans="1:11" ht="15.75" x14ac:dyDescent="0.25">
      <c r="A949" s="4" t="s">
        <v>1681</v>
      </c>
      <c r="B949" s="4" t="s">
        <v>1708</v>
      </c>
      <c r="C949" s="6" t="s">
        <v>2318</v>
      </c>
      <c r="D949" s="5" t="s">
        <v>1709</v>
      </c>
      <c r="E949" s="6" t="s">
        <v>12</v>
      </c>
      <c r="F949" s="7">
        <v>28.08</v>
      </c>
      <c r="G949" s="4" t="str">
        <f t="shared" si="42"/>
        <v>No</v>
      </c>
      <c r="H949" s="6">
        <v>9.2999999999999972</v>
      </c>
      <c r="I949" s="4" t="str">
        <f t="shared" si="43"/>
        <v>No</v>
      </c>
      <c r="J949" s="4" t="s">
        <v>17</v>
      </c>
      <c r="K949" s="4" t="str">
        <f t="shared" si="44"/>
        <v>No</v>
      </c>
    </row>
    <row r="950" spans="1:11" ht="15.75" x14ac:dyDescent="0.25">
      <c r="A950" s="4" t="s">
        <v>1681</v>
      </c>
      <c r="B950" s="4" t="s">
        <v>2435</v>
      </c>
      <c r="C950" s="6" t="s">
        <v>2318</v>
      </c>
      <c r="D950" s="5" t="s">
        <v>1685</v>
      </c>
      <c r="E950" s="6" t="s">
        <v>6</v>
      </c>
      <c r="F950" s="7">
        <v>37.130000000000003</v>
      </c>
      <c r="G950" s="4" t="str">
        <f t="shared" si="42"/>
        <v>No</v>
      </c>
      <c r="H950" s="6">
        <v>8.5</v>
      </c>
      <c r="I950" s="4" t="str">
        <f t="shared" si="43"/>
        <v>No</v>
      </c>
      <c r="J950" s="4" t="s">
        <v>17</v>
      </c>
      <c r="K950" s="4" t="str">
        <f t="shared" si="44"/>
        <v>No</v>
      </c>
    </row>
    <row r="951" spans="1:11" ht="15.75" x14ac:dyDescent="0.25">
      <c r="A951" s="4" t="s">
        <v>1681</v>
      </c>
      <c r="B951" s="4" t="s">
        <v>1700</v>
      </c>
      <c r="C951" s="6" t="s">
        <v>2318</v>
      </c>
      <c r="D951" s="5" t="s">
        <v>1701</v>
      </c>
      <c r="E951" s="6" t="s">
        <v>12</v>
      </c>
      <c r="F951" s="7">
        <v>67.47</v>
      </c>
      <c r="G951" s="4" t="str">
        <f t="shared" si="42"/>
        <v>No</v>
      </c>
      <c r="H951" s="6">
        <v>15.5</v>
      </c>
      <c r="I951" s="4" t="str">
        <f t="shared" si="43"/>
        <v>No</v>
      </c>
      <c r="J951" s="4" t="s">
        <v>17</v>
      </c>
      <c r="K951" s="4" t="str">
        <f t="shared" si="44"/>
        <v>No</v>
      </c>
    </row>
    <row r="952" spans="1:11" ht="15.75" x14ac:dyDescent="0.25">
      <c r="A952" s="4" t="s">
        <v>1681</v>
      </c>
      <c r="B952" s="4" t="s">
        <v>1682</v>
      </c>
      <c r="C952" s="6" t="s">
        <v>2318</v>
      </c>
      <c r="D952" s="5" t="s">
        <v>1683</v>
      </c>
      <c r="E952" s="6" t="s">
        <v>16</v>
      </c>
      <c r="F952" s="7">
        <v>58.39</v>
      </c>
      <c r="G952" s="4" t="str">
        <f t="shared" si="42"/>
        <v>No</v>
      </c>
      <c r="H952" s="6">
        <v>16.900000000000006</v>
      </c>
      <c r="I952" s="4" t="str">
        <f t="shared" si="43"/>
        <v>No</v>
      </c>
      <c r="J952" s="4" t="s">
        <v>7</v>
      </c>
      <c r="K952" s="4" t="str">
        <f t="shared" si="44"/>
        <v>No</v>
      </c>
    </row>
    <row r="953" spans="1:11" ht="15.75" x14ac:dyDescent="0.25">
      <c r="A953" s="4" t="s">
        <v>1681</v>
      </c>
      <c r="B953" s="4" t="s">
        <v>1688</v>
      </c>
      <c r="C953" s="6" t="s">
        <v>2318</v>
      </c>
      <c r="D953" s="5" t="s">
        <v>1689</v>
      </c>
      <c r="E953" s="6" t="s">
        <v>6</v>
      </c>
      <c r="F953" s="7">
        <v>52.46</v>
      </c>
      <c r="G953" s="4" t="str">
        <f t="shared" si="42"/>
        <v>No</v>
      </c>
      <c r="H953" s="6">
        <v>13.299999999999997</v>
      </c>
      <c r="I953" s="4" t="str">
        <f t="shared" si="43"/>
        <v>No</v>
      </c>
      <c r="J953" s="4" t="s">
        <v>24</v>
      </c>
      <c r="K953" s="4" t="str">
        <f t="shared" si="44"/>
        <v>No</v>
      </c>
    </row>
    <row r="954" spans="1:11" ht="15.75" x14ac:dyDescent="0.25">
      <c r="A954" s="4" t="s">
        <v>1681</v>
      </c>
      <c r="B954" s="4" t="s">
        <v>1702</v>
      </c>
      <c r="C954" s="6" t="s">
        <v>2318</v>
      </c>
      <c r="D954" s="5" t="s">
        <v>1703</v>
      </c>
      <c r="E954" s="6" t="s">
        <v>12</v>
      </c>
      <c r="F954" s="7">
        <v>64.47</v>
      </c>
      <c r="G954" s="4" t="str">
        <f t="shared" si="42"/>
        <v>No</v>
      </c>
      <c r="H954" s="6">
        <v>12.700000000000003</v>
      </c>
      <c r="I954" s="4" t="str">
        <f t="shared" si="43"/>
        <v>No</v>
      </c>
      <c r="J954" s="4" t="s">
        <v>24</v>
      </c>
      <c r="K954" s="4" t="str">
        <f t="shared" si="44"/>
        <v>No</v>
      </c>
    </row>
    <row r="955" spans="1:11" ht="15.75" x14ac:dyDescent="0.25">
      <c r="A955" s="4" t="s">
        <v>1681</v>
      </c>
      <c r="B955" s="4" t="s">
        <v>1704</v>
      </c>
      <c r="C955" s="6" t="s">
        <v>2318</v>
      </c>
      <c r="D955" s="5" t="s">
        <v>1705</v>
      </c>
      <c r="E955" s="6" t="s">
        <v>12</v>
      </c>
      <c r="F955" s="7">
        <v>53.51</v>
      </c>
      <c r="G955" s="4" t="str">
        <f t="shared" si="42"/>
        <v>No</v>
      </c>
      <c r="H955" s="6">
        <v>7.2999999999999972</v>
      </c>
      <c r="I955" s="4" t="str">
        <f t="shared" si="43"/>
        <v>No</v>
      </c>
      <c r="J955" s="4" t="s">
        <v>17</v>
      </c>
      <c r="K955" s="4" t="str">
        <f t="shared" si="44"/>
        <v>No</v>
      </c>
    </row>
    <row r="956" spans="1:11" ht="15.75" x14ac:dyDescent="0.25">
      <c r="A956" s="4" t="s">
        <v>1681</v>
      </c>
      <c r="B956" s="4" t="s">
        <v>1690</v>
      </c>
      <c r="C956" s="6" t="s">
        <v>2318</v>
      </c>
      <c r="D956" s="5" t="s">
        <v>1691</v>
      </c>
      <c r="E956" s="6" t="s">
        <v>6</v>
      </c>
      <c r="F956" s="7">
        <v>57.61</v>
      </c>
      <c r="G956" s="4" t="str">
        <f t="shared" si="42"/>
        <v>No</v>
      </c>
      <c r="H956" s="6">
        <v>9</v>
      </c>
      <c r="I956" s="4" t="str">
        <f t="shared" si="43"/>
        <v>No</v>
      </c>
      <c r="J956" s="4" t="s">
        <v>24</v>
      </c>
      <c r="K956" s="4" t="str">
        <f t="shared" si="44"/>
        <v>No</v>
      </c>
    </row>
    <row r="957" spans="1:11" ht="15.75" x14ac:dyDescent="0.25">
      <c r="A957" s="4" t="s">
        <v>1681</v>
      </c>
      <c r="B957" s="4" t="s">
        <v>1694</v>
      </c>
      <c r="C957" s="6" t="s">
        <v>2318</v>
      </c>
      <c r="D957" s="5" t="s">
        <v>1695</v>
      </c>
      <c r="E957" s="6" t="s">
        <v>6</v>
      </c>
      <c r="F957" s="7">
        <v>51.63</v>
      </c>
      <c r="G957" s="4" t="str">
        <f t="shared" si="42"/>
        <v>No</v>
      </c>
      <c r="H957" s="6">
        <v>12</v>
      </c>
      <c r="I957" s="4" t="str">
        <f t="shared" si="43"/>
        <v>No</v>
      </c>
      <c r="J957" s="4" t="s">
        <v>24</v>
      </c>
      <c r="K957" s="4" t="str">
        <f t="shared" si="44"/>
        <v>No</v>
      </c>
    </row>
    <row r="958" spans="1:11" ht="15.75" x14ac:dyDescent="0.25">
      <c r="A958" s="4" t="s">
        <v>1681</v>
      </c>
      <c r="B958" s="4" t="s">
        <v>2434</v>
      </c>
      <c r="C958" s="6" t="s">
        <v>2318</v>
      </c>
      <c r="D958" s="5" t="s">
        <v>1684</v>
      </c>
      <c r="E958" s="6" t="s">
        <v>16</v>
      </c>
      <c r="F958" s="7">
        <v>40.92</v>
      </c>
      <c r="G958" s="4" t="str">
        <f t="shared" si="42"/>
        <v>No</v>
      </c>
      <c r="H958" s="6">
        <v>12.900000000000006</v>
      </c>
      <c r="I958" s="4" t="str">
        <f t="shared" si="43"/>
        <v>No</v>
      </c>
      <c r="J958" s="4" t="s">
        <v>7</v>
      </c>
      <c r="K958" s="4" t="str">
        <f t="shared" si="44"/>
        <v>No</v>
      </c>
    </row>
    <row r="959" spans="1:11" ht="15.75" x14ac:dyDescent="0.25">
      <c r="A959" s="4" t="s">
        <v>1681</v>
      </c>
      <c r="B959" s="4" t="s">
        <v>1712</v>
      </c>
      <c r="C959" s="6" t="s">
        <v>2318</v>
      </c>
      <c r="D959" s="5" t="s">
        <v>1713</v>
      </c>
      <c r="E959" s="6" t="s">
        <v>12</v>
      </c>
      <c r="F959" s="7">
        <v>62.84</v>
      </c>
      <c r="G959" s="4" t="str">
        <f t="shared" si="42"/>
        <v>No</v>
      </c>
      <c r="H959" s="6">
        <v>16.099999999999994</v>
      </c>
      <c r="I959" s="4" t="str">
        <f t="shared" si="43"/>
        <v>No</v>
      </c>
      <c r="J959" s="4" t="s">
        <v>7</v>
      </c>
      <c r="K959" s="4" t="str">
        <f t="shared" si="44"/>
        <v>No</v>
      </c>
    </row>
    <row r="960" spans="1:11" ht="15.75" x14ac:dyDescent="0.25">
      <c r="A960" s="4" t="s">
        <v>2231</v>
      </c>
      <c r="B960" s="4" t="s">
        <v>2261</v>
      </c>
      <c r="C960" s="6" t="s">
        <v>2317</v>
      </c>
      <c r="D960" s="5" t="s">
        <v>2262</v>
      </c>
      <c r="E960" s="6" t="s">
        <v>12</v>
      </c>
      <c r="F960" s="7">
        <v>39.97</v>
      </c>
      <c r="G960" s="4" t="str">
        <f t="shared" si="42"/>
        <v>No</v>
      </c>
      <c r="H960" s="6">
        <v>33.299999999999997</v>
      </c>
      <c r="I960" s="4" t="str">
        <f t="shared" si="43"/>
        <v>Yes</v>
      </c>
      <c r="J960" s="4" t="s">
        <v>7</v>
      </c>
      <c r="K960" s="4" t="str">
        <f t="shared" si="44"/>
        <v>No</v>
      </c>
    </row>
    <row r="961" spans="1:11" ht="15.75" x14ac:dyDescent="0.25">
      <c r="A961" s="4" t="s">
        <v>2231</v>
      </c>
      <c r="B961" s="4" t="s">
        <v>2261</v>
      </c>
      <c r="C961" s="6" t="s">
        <v>2317</v>
      </c>
      <c r="D961" s="5" t="s">
        <v>2262</v>
      </c>
      <c r="E961" s="6" t="s">
        <v>6</v>
      </c>
      <c r="F961" s="7">
        <v>39.97</v>
      </c>
      <c r="G961" s="4" t="str">
        <f t="shared" si="42"/>
        <v>No</v>
      </c>
      <c r="H961" s="6">
        <v>33.299999999999997</v>
      </c>
      <c r="I961" s="4" t="str">
        <f t="shared" si="43"/>
        <v>Yes</v>
      </c>
      <c r="J961" s="4" t="s">
        <v>104</v>
      </c>
      <c r="K961" s="4" t="str">
        <f t="shared" si="44"/>
        <v>No</v>
      </c>
    </row>
    <row r="962" spans="1:11" ht="15.75" x14ac:dyDescent="0.25">
      <c r="A962" s="4" t="s">
        <v>2231</v>
      </c>
      <c r="B962" s="4" t="s">
        <v>2261</v>
      </c>
      <c r="C962" s="6" t="s">
        <v>2317</v>
      </c>
      <c r="D962" s="5" t="s">
        <v>2262</v>
      </c>
      <c r="E962" s="6" t="s">
        <v>16</v>
      </c>
      <c r="F962" s="7">
        <v>39.97</v>
      </c>
      <c r="G962" s="4" t="str">
        <f t="shared" si="42"/>
        <v>No</v>
      </c>
      <c r="H962" s="6">
        <v>33.299999999999997</v>
      </c>
      <c r="I962" s="4" t="str">
        <f t="shared" si="43"/>
        <v>Yes</v>
      </c>
      <c r="J962" s="4" t="s">
        <v>7</v>
      </c>
      <c r="K962" s="4" t="str">
        <f t="shared" si="44"/>
        <v>No</v>
      </c>
    </row>
    <row r="963" spans="1:11" ht="15.75" x14ac:dyDescent="0.25">
      <c r="A963" s="4" t="s">
        <v>2231</v>
      </c>
      <c r="B963" s="4" t="s">
        <v>2242</v>
      </c>
      <c r="C963" s="6" t="s">
        <v>2317</v>
      </c>
      <c r="D963" s="5" t="s">
        <v>2243</v>
      </c>
      <c r="E963" s="6" t="s">
        <v>12</v>
      </c>
      <c r="F963" s="7">
        <v>45.07</v>
      </c>
      <c r="G963" s="4" t="str">
        <f t="shared" ref="G963:G1026" si="45">IF($F963&gt;70, "Yes", "No")</f>
        <v>No</v>
      </c>
      <c r="H963" s="6">
        <v>25.5</v>
      </c>
      <c r="I963" s="4" t="str">
        <f t="shared" ref="I963:I1026" si="46">IF($H963&gt;20, "Yes", "No")</f>
        <v>Yes</v>
      </c>
      <c r="J963" s="4" t="s">
        <v>13</v>
      </c>
      <c r="K963" s="4" t="str">
        <f t="shared" ref="K963:K1026" si="47">IF(OR(EXACT("Below Average", $J963), EXACT("Unsatisfactory", $J963)), "Yes", "No")</f>
        <v>Yes</v>
      </c>
    </row>
    <row r="964" spans="1:11" ht="15.75" x14ac:dyDescent="0.25">
      <c r="A964" s="4" t="s">
        <v>2231</v>
      </c>
      <c r="B964" s="4" t="s">
        <v>2242</v>
      </c>
      <c r="C964" s="6" t="s">
        <v>2317</v>
      </c>
      <c r="D964" s="5" t="s">
        <v>2243</v>
      </c>
      <c r="E964" s="6" t="s">
        <v>16</v>
      </c>
      <c r="F964" s="7">
        <v>45.07</v>
      </c>
      <c r="G964" s="4" t="str">
        <f t="shared" si="45"/>
        <v>No</v>
      </c>
      <c r="H964" s="6">
        <v>25.5</v>
      </c>
      <c r="I964" s="4" t="str">
        <f t="shared" si="46"/>
        <v>Yes</v>
      </c>
      <c r="J964" s="4" t="s">
        <v>24</v>
      </c>
      <c r="K964" s="4" t="str">
        <f t="shared" si="47"/>
        <v>No</v>
      </c>
    </row>
    <row r="965" spans="1:11" ht="15.75" x14ac:dyDescent="0.25">
      <c r="A965" s="4" t="s">
        <v>2231</v>
      </c>
      <c r="B965" s="4" t="s">
        <v>2285</v>
      </c>
      <c r="C965" s="6" t="s">
        <v>2317</v>
      </c>
      <c r="D965" s="5" t="s">
        <v>2286</v>
      </c>
      <c r="E965" s="6" t="s">
        <v>12</v>
      </c>
      <c r="F965" s="7">
        <v>69.31</v>
      </c>
      <c r="G965" s="4" t="str">
        <f t="shared" si="45"/>
        <v>No</v>
      </c>
      <c r="H965" s="6" t="s">
        <v>299</v>
      </c>
      <c r="I965" s="4" t="str">
        <f t="shared" si="46"/>
        <v>Yes</v>
      </c>
      <c r="J965" s="4" t="s">
        <v>61</v>
      </c>
      <c r="K965" s="4" t="str">
        <f t="shared" si="47"/>
        <v>Yes</v>
      </c>
    </row>
    <row r="966" spans="1:11" ht="15.75" x14ac:dyDescent="0.25">
      <c r="A966" s="4" t="s">
        <v>2231</v>
      </c>
      <c r="B966" s="4" t="s">
        <v>2285</v>
      </c>
      <c r="C966" s="6" t="s">
        <v>2317</v>
      </c>
      <c r="D966" s="5" t="s">
        <v>2286</v>
      </c>
      <c r="E966" s="6" t="s">
        <v>16</v>
      </c>
      <c r="F966" s="7">
        <v>69.31</v>
      </c>
      <c r="G966" s="4" t="str">
        <f t="shared" si="45"/>
        <v>No</v>
      </c>
      <c r="H966" s="6" t="s">
        <v>299</v>
      </c>
      <c r="I966" s="4" t="str">
        <f t="shared" si="46"/>
        <v>Yes</v>
      </c>
      <c r="J966" s="4" t="s">
        <v>13</v>
      </c>
      <c r="K966" s="4" t="str">
        <f t="shared" si="47"/>
        <v>Yes</v>
      </c>
    </row>
    <row r="967" spans="1:11" ht="15.75" x14ac:dyDescent="0.25">
      <c r="A967" s="4" t="s">
        <v>2231</v>
      </c>
      <c r="B967" s="4" t="s">
        <v>2259</v>
      </c>
      <c r="C967" s="6" t="s">
        <v>2317</v>
      </c>
      <c r="D967" s="5" t="s">
        <v>2260</v>
      </c>
      <c r="E967" s="6" t="s">
        <v>12</v>
      </c>
      <c r="F967" s="7">
        <v>24.47</v>
      </c>
      <c r="G967" s="4" t="str">
        <f t="shared" si="45"/>
        <v>No</v>
      </c>
      <c r="H967" s="6">
        <v>27.400000000000006</v>
      </c>
      <c r="I967" s="4" t="str">
        <f t="shared" si="46"/>
        <v>Yes</v>
      </c>
      <c r="J967" s="4" t="s">
        <v>17</v>
      </c>
      <c r="K967" s="4" t="str">
        <f t="shared" si="47"/>
        <v>No</v>
      </c>
    </row>
    <row r="968" spans="1:11" ht="15.75" x14ac:dyDescent="0.25">
      <c r="A968" s="4" t="s">
        <v>2231</v>
      </c>
      <c r="B968" s="4" t="s">
        <v>2259</v>
      </c>
      <c r="C968" s="6" t="s">
        <v>2317</v>
      </c>
      <c r="D968" s="5" t="s">
        <v>2260</v>
      </c>
      <c r="E968" s="6" t="s">
        <v>6</v>
      </c>
      <c r="F968" s="7">
        <v>24.47</v>
      </c>
      <c r="G968" s="4" t="str">
        <f t="shared" si="45"/>
        <v>No</v>
      </c>
      <c r="H968" s="6">
        <v>27.400000000000006</v>
      </c>
      <c r="I968" s="4" t="str">
        <f t="shared" si="46"/>
        <v>Yes</v>
      </c>
      <c r="J968" s="4" t="s">
        <v>104</v>
      </c>
      <c r="K968" s="4" t="str">
        <f t="shared" si="47"/>
        <v>No</v>
      </c>
    </row>
    <row r="969" spans="1:11" ht="15.75" x14ac:dyDescent="0.25">
      <c r="A969" s="4" t="s">
        <v>2231</v>
      </c>
      <c r="B969" s="4" t="s">
        <v>2259</v>
      </c>
      <c r="C969" s="6" t="s">
        <v>2317</v>
      </c>
      <c r="D969" s="5" t="s">
        <v>2260</v>
      </c>
      <c r="E969" s="6" t="s">
        <v>16</v>
      </c>
      <c r="F969" s="7">
        <v>24.47</v>
      </c>
      <c r="G969" s="4" t="str">
        <f t="shared" si="45"/>
        <v>No</v>
      </c>
      <c r="H969" s="6">
        <v>27.400000000000006</v>
      </c>
      <c r="I969" s="4" t="str">
        <f t="shared" si="46"/>
        <v>Yes</v>
      </c>
      <c r="J969" s="4" t="s">
        <v>17</v>
      </c>
      <c r="K969" s="4" t="str">
        <f t="shared" si="47"/>
        <v>No</v>
      </c>
    </row>
    <row r="970" spans="1:11" ht="15.75" x14ac:dyDescent="0.25">
      <c r="A970" s="4" t="s">
        <v>2231</v>
      </c>
      <c r="B970" s="4" t="s">
        <v>2272</v>
      </c>
      <c r="C970" s="6" t="s">
        <v>2317</v>
      </c>
      <c r="D970" s="5" t="s">
        <v>2273</v>
      </c>
      <c r="E970" s="6" t="s">
        <v>12</v>
      </c>
      <c r="F970" s="7">
        <v>49.35</v>
      </c>
      <c r="G970" s="4" t="str">
        <f t="shared" si="45"/>
        <v>No</v>
      </c>
      <c r="H970" s="6">
        <v>24.700000000000003</v>
      </c>
      <c r="I970" s="4" t="str">
        <f t="shared" si="46"/>
        <v>Yes</v>
      </c>
      <c r="J970" s="4" t="s">
        <v>61</v>
      </c>
      <c r="K970" s="4" t="str">
        <f t="shared" si="47"/>
        <v>Yes</v>
      </c>
    </row>
    <row r="971" spans="1:11" ht="15.75" x14ac:dyDescent="0.25">
      <c r="A971" s="4" t="s">
        <v>2231</v>
      </c>
      <c r="B971" s="4" t="s">
        <v>2272</v>
      </c>
      <c r="C971" s="6" t="s">
        <v>2317</v>
      </c>
      <c r="D971" s="5" t="s">
        <v>2273</v>
      </c>
      <c r="E971" s="6" t="s">
        <v>6</v>
      </c>
      <c r="F971" s="7">
        <v>49.35</v>
      </c>
      <c r="G971" s="4" t="str">
        <f t="shared" si="45"/>
        <v>No</v>
      </c>
      <c r="H971" s="6">
        <v>24.700000000000003</v>
      </c>
      <c r="I971" s="4" t="str">
        <f t="shared" si="46"/>
        <v>Yes</v>
      </c>
      <c r="J971" s="4" t="s">
        <v>24</v>
      </c>
      <c r="K971" s="4" t="str">
        <f t="shared" si="47"/>
        <v>No</v>
      </c>
    </row>
    <row r="972" spans="1:11" ht="15.75" x14ac:dyDescent="0.25">
      <c r="A972" s="4" t="s">
        <v>2231</v>
      </c>
      <c r="B972" s="4" t="s">
        <v>2272</v>
      </c>
      <c r="C972" s="6" t="s">
        <v>2317</v>
      </c>
      <c r="D972" s="5" t="s">
        <v>2273</v>
      </c>
      <c r="E972" s="6" t="s">
        <v>16</v>
      </c>
      <c r="F972" s="7">
        <v>49.35</v>
      </c>
      <c r="G972" s="4" t="str">
        <f t="shared" si="45"/>
        <v>No</v>
      </c>
      <c r="H972" s="6">
        <v>24.700000000000003</v>
      </c>
      <c r="I972" s="4" t="str">
        <f t="shared" si="46"/>
        <v>Yes</v>
      </c>
      <c r="J972" s="4" t="s">
        <v>24</v>
      </c>
      <c r="K972" s="4" t="str">
        <f t="shared" si="47"/>
        <v>No</v>
      </c>
    </row>
    <row r="973" spans="1:11" ht="15.75" x14ac:dyDescent="0.25">
      <c r="A973" s="4" t="s">
        <v>2231</v>
      </c>
      <c r="B973" s="4" t="s">
        <v>2275</v>
      </c>
      <c r="C973" s="6" t="s">
        <v>2317</v>
      </c>
      <c r="D973" s="5" t="s">
        <v>2276</v>
      </c>
      <c r="E973" s="6" t="s">
        <v>12</v>
      </c>
      <c r="F973" s="7">
        <v>57.11</v>
      </c>
      <c r="G973" s="4" t="str">
        <f t="shared" si="45"/>
        <v>No</v>
      </c>
      <c r="H973" s="6">
        <v>25.5</v>
      </c>
      <c r="I973" s="4" t="str">
        <f t="shared" si="46"/>
        <v>Yes</v>
      </c>
      <c r="J973" s="4" t="s">
        <v>24</v>
      </c>
      <c r="K973" s="4" t="str">
        <f t="shared" si="47"/>
        <v>No</v>
      </c>
    </row>
    <row r="974" spans="1:11" ht="15.75" x14ac:dyDescent="0.25">
      <c r="A974" s="4" t="s">
        <v>2231</v>
      </c>
      <c r="B974" s="4" t="s">
        <v>2275</v>
      </c>
      <c r="C974" s="6" t="s">
        <v>2317</v>
      </c>
      <c r="D974" s="5" t="s">
        <v>2276</v>
      </c>
      <c r="E974" s="6" t="s">
        <v>16</v>
      </c>
      <c r="F974" s="7">
        <v>57.11</v>
      </c>
      <c r="G974" s="4" t="str">
        <f t="shared" si="45"/>
        <v>No</v>
      </c>
      <c r="H974" s="6">
        <v>25.5</v>
      </c>
      <c r="I974" s="4" t="str">
        <f t="shared" si="46"/>
        <v>Yes</v>
      </c>
      <c r="J974" s="4" t="s">
        <v>24</v>
      </c>
      <c r="K974" s="4" t="str">
        <f t="shared" si="47"/>
        <v>No</v>
      </c>
    </row>
    <row r="975" spans="1:11" ht="15.75" x14ac:dyDescent="0.25">
      <c r="A975" s="4" t="s">
        <v>2231</v>
      </c>
      <c r="B975" s="4" t="s">
        <v>2296</v>
      </c>
      <c r="C975" s="6" t="s">
        <v>2317</v>
      </c>
      <c r="D975" s="5" t="s">
        <v>2297</v>
      </c>
      <c r="E975" s="6" t="s">
        <v>6</v>
      </c>
      <c r="F975" s="7">
        <v>88.46</v>
      </c>
      <c r="G975" s="4" t="str">
        <f t="shared" si="45"/>
        <v>Yes</v>
      </c>
      <c r="H975" s="6" t="s">
        <v>299</v>
      </c>
      <c r="I975" s="4" t="str">
        <f t="shared" si="46"/>
        <v>Yes</v>
      </c>
      <c r="J975" s="4" t="s">
        <v>13</v>
      </c>
      <c r="K975" s="4" t="str">
        <f t="shared" si="47"/>
        <v>Yes</v>
      </c>
    </row>
    <row r="976" spans="1:11" ht="15.75" x14ac:dyDescent="0.25">
      <c r="A976" s="4" t="s">
        <v>2231</v>
      </c>
      <c r="B976" s="4" t="s">
        <v>2296</v>
      </c>
      <c r="C976" s="6" t="s">
        <v>2317</v>
      </c>
      <c r="D976" s="5" t="s">
        <v>2297</v>
      </c>
      <c r="E976" s="6" t="s">
        <v>12</v>
      </c>
      <c r="F976" s="7">
        <v>88.46</v>
      </c>
      <c r="G976" s="4" t="str">
        <f t="shared" si="45"/>
        <v>Yes</v>
      </c>
      <c r="H976" s="6" t="s">
        <v>299</v>
      </c>
      <c r="I976" s="4" t="str">
        <f t="shared" si="46"/>
        <v>Yes</v>
      </c>
      <c r="J976" s="4" t="s">
        <v>24</v>
      </c>
      <c r="K976" s="4" t="str">
        <f t="shared" si="47"/>
        <v>No</v>
      </c>
    </row>
    <row r="977" spans="1:11" ht="15.75" x14ac:dyDescent="0.25">
      <c r="A977" s="4" t="s">
        <v>2231</v>
      </c>
      <c r="B977" s="4" t="s">
        <v>2296</v>
      </c>
      <c r="C977" s="6" t="s">
        <v>2317</v>
      </c>
      <c r="D977" s="5" t="s">
        <v>2297</v>
      </c>
      <c r="E977" s="6" t="s">
        <v>16</v>
      </c>
      <c r="F977" s="7">
        <v>88.46</v>
      </c>
      <c r="G977" s="4" t="str">
        <f t="shared" si="45"/>
        <v>Yes</v>
      </c>
      <c r="H977" s="6" t="s">
        <v>299</v>
      </c>
      <c r="I977" s="4" t="str">
        <f t="shared" si="46"/>
        <v>Yes</v>
      </c>
      <c r="J977" s="4" t="s">
        <v>17</v>
      </c>
      <c r="K977" s="4" t="str">
        <f t="shared" si="47"/>
        <v>No</v>
      </c>
    </row>
    <row r="978" spans="1:11" ht="15.75" x14ac:dyDescent="0.25">
      <c r="A978" s="4" t="s">
        <v>2231</v>
      </c>
      <c r="B978" s="4" t="s">
        <v>2256</v>
      </c>
      <c r="C978" s="6" t="s">
        <v>2317</v>
      </c>
      <c r="D978" s="5" t="s">
        <v>2257</v>
      </c>
      <c r="E978" s="6" t="s">
        <v>12</v>
      </c>
      <c r="F978" s="7">
        <v>48.63</v>
      </c>
      <c r="G978" s="4" t="str">
        <f t="shared" si="45"/>
        <v>No</v>
      </c>
      <c r="H978" s="6">
        <v>16.599999999999994</v>
      </c>
      <c r="I978" s="4" t="str">
        <f t="shared" si="46"/>
        <v>No</v>
      </c>
      <c r="J978" s="4" t="s">
        <v>13</v>
      </c>
      <c r="K978" s="4" t="str">
        <f t="shared" si="47"/>
        <v>Yes</v>
      </c>
    </row>
    <row r="979" spans="1:11" ht="15.75" x14ac:dyDescent="0.25">
      <c r="A979" s="4" t="s">
        <v>2231</v>
      </c>
      <c r="B979" s="4" t="s">
        <v>2277</v>
      </c>
      <c r="C979" s="6" t="s">
        <v>2317</v>
      </c>
      <c r="D979" s="5" t="s">
        <v>2278</v>
      </c>
      <c r="E979" s="6" t="s">
        <v>12</v>
      </c>
      <c r="F979" s="7">
        <v>40.159999999999997</v>
      </c>
      <c r="G979" s="4" t="str">
        <f t="shared" si="45"/>
        <v>No</v>
      </c>
      <c r="H979" s="6">
        <v>31.099999999999994</v>
      </c>
      <c r="I979" s="4" t="str">
        <f t="shared" si="46"/>
        <v>Yes</v>
      </c>
      <c r="J979" s="4" t="s">
        <v>24</v>
      </c>
      <c r="K979" s="4" t="str">
        <f t="shared" si="47"/>
        <v>No</v>
      </c>
    </row>
    <row r="980" spans="1:11" ht="15.75" x14ac:dyDescent="0.25">
      <c r="A980" s="4" t="s">
        <v>2231</v>
      </c>
      <c r="B980" s="4" t="s">
        <v>2277</v>
      </c>
      <c r="C980" s="6" t="s">
        <v>2317</v>
      </c>
      <c r="D980" s="5" t="s">
        <v>2278</v>
      </c>
      <c r="E980" s="6" t="s">
        <v>6</v>
      </c>
      <c r="F980" s="7">
        <v>40.159999999999997</v>
      </c>
      <c r="G980" s="4" t="str">
        <f t="shared" si="45"/>
        <v>No</v>
      </c>
      <c r="H980" s="6">
        <v>31.099999999999994</v>
      </c>
      <c r="I980" s="4" t="str">
        <f t="shared" si="46"/>
        <v>Yes</v>
      </c>
      <c r="J980" s="4" t="s">
        <v>104</v>
      </c>
      <c r="K980" s="4" t="str">
        <f t="shared" si="47"/>
        <v>No</v>
      </c>
    </row>
    <row r="981" spans="1:11" ht="15.75" x14ac:dyDescent="0.25">
      <c r="A981" s="4" t="s">
        <v>2231</v>
      </c>
      <c r="B981" s="4" t="s">
        <v>2277</v>
      </c>
      <c r="C981" s="6" t="s">
        <v>2317</v>
      </c>
      <c r="D981" s="5" t="s">
        <v>2278</v>
      </c>
      <c r="E981" s="6" t="s">
        <v>16</v>
      </c>
      <c r="F981" s="7">
        <v>40.159999999999997</v>
      </c>
      <c r="G981" s="4" t="str">
        <f t="shared" si="45"/>
        <v>No</v>
      </c>
      <c r="H981" s="6">
        <v>31.099999999999994</v>
      </c>
      <c r="I981" s="4" t="str">
        <f t="shared" si="46"/>
        <v>Yes</v>
      </c>
      <c r="J981" s="4" t="s">
        <v>7</v>
      </c>
      <c r="K981" s="4" t="str">
        <f t="shared" si="47"/>
        <v>No</v>
      </c>
    </row>
    <row r="982" spans="1:11" ht="15.75" x14ac:dyDescent="0.25">
      <c r="A982" s="4" t="s">
        <v>2231</v>
      </c>
      <c r="B982" s="4" t="s">
        <v>2253</v>
      </c>
      <c r="C982" s="6" t="s">
        <v>2317</v>
      </c>
      <c r="D982" s="5" t="s">
        <v>2254</v>
      </c>
      <c r="E982" s="6" t="s">
        <v>6</v>
      </c>
      <c r="F982" s="7">
        <v>54.11</v>
      </c>
      <c r="G982" s="4" t="str">
        <f t="shared" si="45"/>
        <v>No</v>
      </c>
      <c r="H982" s="6">
        <v>6.7000000000000028</v>
      </c>
      <c r="I982" s="4" t="str">
        <f t="shared" si="46"/>
        <v>No</v>
      </c>
      <c r="J982" s="4" t="s">
        <v>13</v>
      </c>
      <c r="K982" s="4" t="str">
        <f t="shared" si="47"/>
        <v>Yes</v>
      </c>
    </row>
    <row r="983" spans="1:11" ht="15.75" x14ac:dyDescent="0.25">
      <c r="A983" s="4" t="s">
        <v>2231</v>
      </c>
      <c r="B983" s="4" t="s">
        <v>2279</v>
      </c>
      <c r="C983" s="6" t="s">
        <v>2317</v>
      </c>
      <c r="D983" s="5" t="s">
        <v>2280</v>
      </c>
      <c r="E983" s="6" t="s">
        <v>6</v>
      </c>
      <c r="F983" s="7">
        <v>41.9</v>
      </c>
      <c r="G983" s="4" t="str">
        <f t="shared" si="45"/>
        <v>No</v>
      </c>
      <c r="H983" s="6" t="s">
        <v>299</v>
      </c>
      <c r="I983" s="4" t="str">
        <f t="shared" si="46"/>
        <v>Yes</v>
      </c>
      <c r="J983" s="4" t="s">
        <v>61</v>
      </c>
      <c r="K983" s="4" t="str">
        <f t="shared" si="47"/>
        <v>Yes</v>
      </c>
    </row>
    <row r="984" spans="1:11" ht="15.75" x14ac:dyDescent="0.25">
      <c r="A984" s="4" t="s">
        <v>2231</v>
      </c>
      <c r="B984" s="4" t="s">
        <v>2279</v>
      </c>
      <c r="C984" s="6" t="s">
        <v>2317</v>
      </c>
      <c r="D984" s="5" t="s">
        <v>2280</v>
      </c>
      <c r="E984" s="6" t="s">
        <v>16</v>
      </c>
      <c r="F984" s="7">
        <v>41.9</v>
      </c>
      <c r="G984" s="4" t="str">
        <f t="shared" si="45"/>
        <v>No</v>
      </c>
      <c r="H984" s="6" t="s">
        <v>299</v>
      </c>
      <c r="I984" s="4" t="str">
        <f t="shared" si="46"/>
        <v>Yes</v>
      </c>
      <c r="J984" s="4" t="s">
        <v>13</v>
      </c>
      <c r="K984" s="4" t="str">
        <f t="shared" si="47"/>
        <v>Yes</v>
      </c>
    </row>
    <row r="985" spans="1:11" ht="15.75" x14ac:dyDescent="0.25">
      <c r="A985" s="4" t="s">
        <v>2231</v>
      </c>
      <c r="B985" s="4" t="s">
        <v>2238</v>
      </c>
      <c r="C985" s="6" t="s">
        <v>2317</v>
      </c>
      <c r="D985" s="5" t="s">
        <v>2239</v>
      </c>
      <c r="E985" s="6" t="s">
        <v>6</v>
      </c>
      <c r="F985" s="7">
        <v>20.63</v>
      </c>
      <c r="G985" s="4" t="str">
        <f t="shared" si="45"/>
        <v>No</v>
      </c>
      <c r="H985" s="6">
        <v>21.299999999999997</v>
      </c>
      <c r="I985" s="4" t="str">
        <f t="shared" si="46"/>
        <v>Yes</v>
      </c>
      <c r="J985" s="4" t="s">
        <v>17</v>
      </c>
      <c r="K985" s="4" t="str">
        <f t="shared" si="47"/>
        <v>No</v>
      </c>
    </row>
    <row r="986" spans="1:11" ht="15.75" x14ac:dyDescent="0.25">
      <c r="A986" s="4" t="s">
        <v>2231</v>
      </c>
      <c r="B986" s="4" t="s">
        <v>2238</v>
      </c>
      <c r="C986" s="6" t="s">
        <v>2317</v>
      </c>
      <c r="D986" s="5" t="s">
        <v>2239</v>
      </c>
      <c r="E986" s="6" t="s">
        <v>16</v>
      </c>
      <c r="F986" s="7">
        <v>20.63</v>
      </c>
      <c r="G986" s="4" t="str">
        <f t="shared" si="45"/>
        <v>No</v>
      </c>
      <c r="H986" s="6">
        <v>21.299999999999997</v>
      </c>
      <c r="I986" s="4" t="str">
        <f t="shared" si="46"/>
        <v>Yes</v>
      </c>
      <c r="J986" s="4" t="s">
        <v>17</v>
      </c>
      <c r="K986" s="4" t="str">
        <f t="shared" si="47"/>
        <v>No</v>
      </c>
    </row>
    <row r="987" spans="1:11" ht="15.75" x14ac:dyDescent="0.25">
      <c r="A987" s="4" t="s">
        <v>2231</v>
      </c>
      <c r="B987" s="4" t="s">
        <v>2265</v>
      </c>
      <c r="C987" s="6" t="s">
        <v>2317</v>
      </c>
      <c r="D987" s="5" t="s">
        <v>2266</v>
      </c>
      <c r="E987" s="6" t="s">
        <v>12</v>
      </c>
      <c r="F987" s="7">
        <v>78.05</v>
      </c>
      <c r="G987" s="4" t="str">
        <f t="shared" si="45"/>
        <v>Yes</v>
      </c>
      <c r="H987" s="6">
        <v>13.200000000000003</v>
      </c>
      <c r="I987" s="4" t="str">
        <f t="shared" si="46"/>
        <v>No</v>
      </c>
      <c r="J987" s="4" t="s">
        <v>61</v>
      </c>
      <c r="K987" s="4" t="str">
        <f t="shared" si="47"/>
        <v>Yes</v>
      </c>
    </row>
    <row r="988" spans="1:11" ht="15.75" x14ac:dyDescent="0.25">
      <c r="A988" s="4" t="s">
        <v>2231</v>
      </c>
      <c r="B988" s="4" t="s">
        <v>2265</v>
      </c>
      <c r="C988" s="6" t="s">
        <v>2317</v>
      </c>
      <c r="D988" s="5" t="s">
        <v>2266</v>
      </c>
      <c r="E988" s="6" t="s">
        <v>16</v>
      </c>
      <c r="F988" s="7">
        <v>78.05</v>
      </c>
      <c r="G988" s="4" t="str">
        <f t="shared" si="45"/>
        <v>Yes</v>
      </c>
      <c r="H988" s="6">
        <v>13.200000000000003</v>
      </c>
      <c r="I988" s="4" t="str">
        <f t="shared" si="46"/>
        <v>No</v>
      </c>
      <c r="J988" s="4" t="s">
        <v>17</v>
      </c>
      <c r="K988" s="4" t="str">
        <f t="shared" si="47"/>
        <v>No</v>
      </c>
    </row>
    <row r="989" spans="1:11" ht="15.75" x14ac:dyDescent="0.25">
      <c r="A989" s="4" t="s">
        <v>2231</v>
      </c>
      <c r="B989" s="4" t="s">
        <v>2267</v>
      </c>
      <c r="C989" s="6" t="s">
        <v>2317</v>
      </c>
      <c r="D989" s="5" t="s">
        <v>2268</v>
      </c>
      <c r="E989" s="6" t="s">
        <v>12</v>
      </c>
      <c r="F989" s="7">
        <v>92.44</v>
      </c>
      <c r="G989" s="4" t="str">
        <f t="shared" si="45"/>
        <v>Yes</v>
      </c>
      <c r="H989" s="6">
        <v>48.6</v>
      </c>
      <c r="I989" s="4" t="str">
        <f t="shared" si="46"/>
        <v>Yes</v>
      </c>
      <c r="J989" s="4" t="s">
        <v>61</v>
      </c>
      <c r="K989" s="4" t="str">
        <f t="shared" si="47"/>
        <v>Yes</v>
      </c>
    </row>
    <row r="990" spans="1:11" ht="15.75" x14ac:dyDescent="0.25">
      <c r="A990" s="4" t="s">
        <v>2231</v>
      </c>
      <c r="B990" s="4" t="s">
        <v>2270</v>
      </c>
      <c r="C990" s="6" t="s">
        <v>2317</v>
      </c>
      <c r="D990" s="5" t="s">
        <v>2271</v>
      </c>
      <c r="E990" s="6" t="s">
        <v>16</v>
      </c>
      <c r="F990" s="7">
        <v>15.24</v>
      </c>
      <c r="G990" s="4" t="str">
        <f t="shared" si="45"/>
        <v>No</v>
      </c>
      <c r="H990" s="6">
        <v>33.700000000000003</v>
      </c>
      <c r="I990" s="4" t="str">
        <f t="shared" si="46"/>
        <v>Yes</v>
      </c>
      <c r="J990" s="4" t="s">
        <v>13</v>
      </c>
      <c r="K990" s="4" t="str">
        <f t="shared" si="47"/>
        <v>Yes</v>
      </c>
    </row>
    <row r="991" spans="1:11" ht="15.75" x14ac:dyDescent="0.25">
      <c r="A991" s="4" t="s">
        <v>2231</v>
      </c>
      <c r="B991" s="4" t="s">
        <v>2270</v>
      </c>
      <c r="C991" s="6" t="s">
        <v>2317</v>
      </c>
      <c r="D991" s="5" t="s">
        <v>2271</v>
      </c>
      <c r="E991" s="6" t="s">
        <v>12</v>
      </c>
      <c r="F991" s="7">
        <v>48.92</v>
      </c>
      <c r="G991" s="4" t="str">
        <f t="shared" si="45"/>
        <v>No</v>
      </c>
      <c r="H991" s="6">
        <v>33.700000000000003</v>
      </c>
      <c r="I991" s="4" t="str">
        <f t="shared" si="46"/>
        <v>Yes</v>
      </c>
      <c r="J991" s="4" t="s">
        <v>24</v>
      </c>
      <c r="K991" s="4" t="str">
        <f t="shared" si="47"/>
        <v>No</v>
      </c>
    </row>
    <row r="992" spans="1:11" ht="15.75" x14ac:dyDescent="0.25">
      <c r="A992" s="4" t="s">
        <v>2231</v>
      </c>
      <c r="B992" s="4" t="s">
        <v>2263</v>
      </c>
      <c r="C992" s="6" t="s">
        <v>2317</v>
      </c>
      <c r="D992" s="5" t="s">
        <v>2264</v>
      </c>
      <c r="E992" s="6" t="s">
        <v>6</v>
      </c>
      <c r="F992" s="7">
        <v>71.22</v>
      </c>
      <c r="G992" s="4" t="str">
        <f t="shared" si="45"/>
        <v>Yes</v>
      </c>
      <c r="H992" s="6">
        <v>56.1</v>
      </c>
      <c r="I992" s="4" t="str">
        <f t="shared" si="46"/>
        <v>Yes</v>
      </c>
      <c r="J992" s="4" t="s">
        <v>104</v>
      </c>
      <c r="K992" s="4" t="str">
        <f t="shared" si="47"/>
        <v>No</v>
      </c>
    </row>
    <row r="993" spans="1:11" ht="15.75" x14ac:dyDescent="0.25">
      <c r="A993" s="4" t="s">
        <v>2231</v>
      </c>
      <c r="B993" s="4" t="s">
        <v>2263</v>
      </c>
      <c r="C993" s="6" t="s">
        <v>2317</v>
      </c>
      <c r="D993" s="5" t="s">
        <v>2264</v>
      </c>
      <c r="E993" s="6" t="s">
        <v>16</v>
      </c>
      <c r="F993" s="7">
        <v>71.22</v>
      </c>
      <c r="G993" s="4" t="str">
        <f t="shared" si="45"/>
        <v>Yes</v>
      </c>
      <c r="H993" s="6">
        <v>56.1</v>
      </c>
      <c r="I993" s="4" t="str">
        <f t="shared" si="46"/>
        <v>Yes</v>
      </c>
      <c r="J993" s="4" t="s">
        <v>24</v>
      </c>
      <c r="K993" s="4" t="str">
        <f t="shared" si="47"/>
        <v>No</v>
      </c>
    </row>
    <row r="994" spans="1:11" ht="15.75" x14ac:dyDescent="0.25">
      <c r="A994" s="4" t="s">
        <v>2231</v>
      </c>
      <c r="B994" s="4" t="s">
        <v>2244</v>
      </c>
      <c r="C994" s="6" t="s">
        <v>2317</v>
      </c>
      <c r="D994" s="5" t="s">
        <v>2245</v>
      </c>
      <c r="E994" s="6" t="s">
        <v>6</v>
      </c>
      <c r="F994" s="7">
        <v>53.35</v>
      </c>
      <c r="G994" s="4" t="str">
        <f t="shared" si="45"/>
        <v>No</v>
      </c>
      <c r="H994" s="6">
        <v>0</v>
      </c>
      <c r="I994" s="4" t="str">
        <f t="shared" si="46"/>
        <v>No</v>
      </c>
      <c r="J994" s="4" t="s">
        <v>61</v>
      </c>
      <c r="K994" s="4" t="str">
        <f t="shared" si="47"/>
        <v>Yes</v>
      </c>
    </row>
    <row r="995" spans="1:11" ht="15.75" x14ac:dyDescent="0.25">
      <c r="A995" s="4" t="s">
        <v>2231</v>
      </c>
      <c r="B995" s="4" t="s">
        <v>2233</v>
      </c>
      <c r="C995" s="6" t="s">
        <v>2317</v>
      </c>
      <c r="D995" s="5" t="s">
        <v>2234</v>
      </c>
      <c r="E995" s="6" t="s">
        <v>12</v>
      </c>
      <c r="F995" s="7">
        <v>54.82</v>
      </c>
      <c r="G995" s="4" t="str">
        <f t="shared" si="45"/>
        <v>No</v>
      </c>
      <c r="H995" s="6">
        <v>6.7999999999999972</v>
      </c>
      <c r="I995" s="4" t="str">
        <f t="shared" si="46"/>
        <v>No</v>
      </c>
      <c r="J995" s="4" t="s">
        <v>61</v>
      </c>
      <c r="K995" s="4" t="str">
        <f t="shared" si="47"/>
        <v>Yes</v>
      </c>
    </row>
    <row r="996" spans="1:11" ht="15.75" x14ac:dyDescent="0.25">
      <c r="A996" s="4" t="s">
        <v>2231</v>
      </c>
      <c r="B996" s="4" t="s">
        <v>2233</v>
      </c>
      <c r="C996" s="6" t="s">
        <v>2317</v>
      </c>
      <c r="D996" s="5" t="s">
        <v>2234</v>
      </c>
      <c r="E996" s="6" t="s">
        <v>6</v>
      </c>
      <c r="F996" s="7">
        <v>54.82</v>
      </c>
      <c r="G996" s="4" t="str">
        <f t="shared" si="45"/>
        <v>No</v>
      </c>
      <c r="H996" s="6">
        <v>6.7999999999999972</v>
      </c>
      <c r="I996" s="4" t="str">
        <f t="shared" si="46"/>
        <v>No</v>
      </c>
      <c r="J996" s="4" t="s">
        <v>61</v>
      </c>
      <c r="K996" s="4" t="str">
        <f t="shared" si="47"/>
        <v>Yes</v>
      </c>
    </row>
    <row r="997" spans="1:11" ht="15.75" x14ac:dyDescent="0.25">
      <c r="A997" s="4" t="s">
        <v>2231</v>
      </c>
      <c r="B997" s="4" t="s">
        <v>2235</v>
      </c>
      <c r="C997" s="6" t="s">
        <v>2317</v>
      </c>
      <c r="D997" s="5" t="s">
        <v>2236</v>
      </c>
      <c r="E997" s="6" t="s">
        <v>12</v>
      </c>
      <c r="F997" s="7">
        <v>63.66</v>
      </c>
      <c r="G997" s="4" t="str">
        <f t="shared" si="45"/>
        <v>No</v>
      </c>
      <c r="H997" s="6">
        <v>28.700000000000003</v>
      </c>
      <c r="I997" s="4" t="str">
        <f t="shared" si="46"/>
        <v>Yes</v>
      </c>
      <c r="J997" s="4" t="s">
        <v>24</v>
      </c>
      <c r="K997" s="4" t="str">
        <f t="shared" si="47"/>
        <v>No</v>
      </c>
    </row>
    <row r="998" spans="1:11" ht="15.75" x14ac:dyDescent="0.25">
      <c r="A998" s="4" t="s">
        <v>2231</v>
      </c>
      <c r="B998" s="4" t="s">
        <v>2235</v>
      </c>
      <c r="C998" s="6" t="s">
        <v>2317</v>
      </c>
      <c r="D998" s="5" t="s">
        <v>2236</v>
      </c>
      <c r="E998" s="6" t="s">
        <v>16</v>
      </c>
      <c r="F998" s="7">
        <v>63.66</v>
      </c>
      <c r="G998" s="4" t="str">
        <f t="shared" si="45"/>
        <v>No</v>
      </c>
      <c r="H998" s="6">
        <v>28.700000000000003</v>
      </c>
      <c r="I998" s="4" t="str">
        <f t="shared" si="46"/>
        <v>Yes</v>
      </c>
      <c r="J998" s="4" t="s">
        <v>7</v>
      </c>
      <c r="K998" s="4" t="str">
        <f t="shared" si="47"/>
        <v>No</v>
      </c>
    </row>
    <row r="999" spans="1:11" ht="15.75" x14ac:dyDescent="0.25">
      <c r="A999" s="4" t="s">
        <v>2231</v>
      </c>
      <c r="B999" s="4" t="s">
        <v>2240</v>
      </c>
      <c r="C999" s="6" t="s">
        <v>2317</v>
      </c>
      <c r="D999" s="5" t="s">
        <v>2241</v>
      </c>
      <c r="E999" s="6" t="s">
        <v>12</v>
      </c>
      <c r="F999" s="7">
        <v>41.31</v>
      </c>
      <c r="G999" s="4" t="str">
        <f t="shared" si="45"/>
        <v>No</v>
      </c>
      <c r="H999" s="6">
        <v>23.099999999999994</v>
      </c>
      <c r="I999" s="4" t="str">
        <f t="shared" si="46"/>
        <v>Yes</v>
      </c>
      <c r="J999" s="4" t="s">
        <v>24</v>
      </c>
      <c r="K999" s="4" t="str">
        <f t="shared" si="47"/>
        <v>No</v>
      </c>
    </row>
    <row r="1000" spans="1:11" ht="15.75" x14ac:dyDescent="0.25">
      <c r="A1000" s="4" t="s">
        <v>2231</v>
      </c>
      <c r="B1000" s="4" t="s">
        <v>2240</v>
      </c>
      <c r="C1000" s="6" t="s">
        <v>2317</v>
      </c>
      <c r="D1000" s="5" t="s">
        <v>2241</v>
      </c>
      <c r="E1000" s="6" t="s">
        <v>6</v>
      </c>
      <c r="F1000" s="7">
        <v>41.31</v>
      </c>
      <c r="G1000" s="4" t="str">
        <f t="shared" si="45"/>
        <v>No</v>
      </c>
      <c r="H1000" s="6">
        <v>23.099999999999994</v>
      </c>
      <c r="I1000" s="4" t="str">
        <f t="shared" si="46"/>
        <v>Yes</v>
      </c>
      <c r="J1000" s="4" t="s">
        <v>7</v>
      </c>
      <c r="K1000" s="4" t="str">
        <f t="shared" si="47"/>
        <v>No</v>
      </c>
    </row>
    <row r="1001" spans="1:11" ht="15.75" x14ac:dyDescent="0.25">
      <c r="A1001" s="4" t="s">
        <v>2231</v>
      </c>
      <c r="B1001" s="4" t="s">
        <v>2240</v>
      </c>
      <c r="C1001" s="6" t="s">
        <v>2317</v>
      </c>
      <c r="D1001" s="5" t="s">
        <v>2241</v>
      </c>
      <c r="E1001" s="6" t="s">
        <v>16</v>
      </c>
      <c r="F1001" s="7">
        <v>41.31</v>
      </c>
      <c r="G1001" s="4" t="str">
        <f t="shared" si="45"/>
        <v>No</v>
      </c>
      <c r="H1001" s="6">
        <v>23.099999999999994</v>
      </c>
      <c r="I1001" s="4" t="str">
        <f t="shared" si="46"/>
        <v>Yes</v>
      </c>
      <c r="J1001" s="4" t="s">
        <v>17</v>
      </c>
      <c r="K1001" s="4" t="str">
        <f t="shared" si="47"/>
        <v>No</v>
      </c>
    </row>
    <row r="1002" spans="1:11" ht="15.75" x14ac:dyDescent="0.25">
      <c r="A1002" s="4" t="s">
        <v>2231</v>
      </c>
      <c r="B1002" s="4" t="s">
        <v>2247</v>
      </c>
      <c r="C1002" s="6" t="s">
        <v>2317</v>
      </c>
      <c r="D1002" s="5" t="s">
        <v>2248</v>
      </c>
      <c r="E1002" s="6" t="s">
        <v>16</v>
      </c>
      <c r="F1002" s="7">
        <v>21.53</v>
      </c>
      <c r="G1002" s="4" t="str">
        <f t="shared" si="45"/>
        <v>No</v>
      </c>
      <c r="H1002" s="6">
        <v>21.099999999999994</v>
      </c>
      <c r="I1002" s="4" t="str">
        <f t="shared" si="46"/>
        <v>Yes</v>
      </c>
      <c r="J1002" s="4" t="s">
        <v>17</v>
      </c>
      <c r="K1002" s="4" t="str">
        <f t="shared" si="47"/>
        <v>No</v>
      </c>
    </row>
    <row r="1003" spans="1:11" ht="15.75" x14ac:dyDescent="0.25">
      <c r="A1003" s="4" t="s">
        <v>2231</v>
      </c>
      <c r="B1003" s="4" t="s">
        <v>2292</v>
      </c>
      <c r="C1003" s="6" t="s">
        <v>2317</v>
      </c>
      <c r="D1003" s="5" t="s">
        <v>2293</v>
      </c>
      <c r="E1003" s="6" t="s">
        <v>6</v>
      </c>
      <c r="F1003" s="7">
        <v>15.46</v>
      </c>
      <c r="G1003" s="4" t="str">
        <f t="shared" si="45"/>
        <v>No</v>
      </c>
      <c r="H1003" s="6" t="s">
        <v>299</v>
      </c>
      <c r="I1003" s="4" t="str">
        <f t="shared" si="46"/>
        <v>Yes</v>
      </c>
      <c r="J1003" s="4" t="s">
        <v>17</v>
      </c>
      <c r="K1003" s="4" t="str">
        <f t="shared" si="47"/>
        <v>No</v>
      </c>
    </row>
    <row r="1004" spans="1:11" ht="15.75" x14ac:dyDescent="0.25">
      <c r="A1004" s="4" t="s">
        <v>2231</v>
      </c>
      <c r="B1004" s="4" t="s">
        <v>2249</v>
      </c>
      <c r="C1004" s="6" t="s">
        <v>2317</v>
      </c>
      <c r="D1004" s="5" t="s">
        <v>2250</v>
      </c>
      <c r="E1004" s="6" t="s">
        <v>12</v>
      </c>
      <c r="F1004" s="7">
        <v>37.630000000000003</v>
      </c>
      <c r="G1004" s="4" t="str">
        <f t="shared" si="45"/>
        <v>No</v>
      </c>
      <c r="H1004" s="6">
        <v>9.4000000000000057</v>
      </c>
      <c r="I1004" s="4" t="str">
        <f t="shared" si="46"/>
        <v>No</v>
      </c>
      <c r="J1004" s="4" t="s">
        <v>7</v>
      </c>
      <c r="K1004" s="4" t="str">
        <f t="shared" si="47"/>
        <v>No</v>
      </c>
    </row>
    <row r="1005" spans="1:11" ht="15.75" x14ac:dyDescent="0.25">
      <c r="A1005" s="4" t="s">
        <v>2231</v>
      </c>
      <c r="B1005" s="4" t="s">
        <v>2249</v>
      </c>
      <c r="C1005" s="6" t="s">
        <v>2317</v>
      </c>
      <c r="D1005" s="5" t="s">
        <v>2250</v>
      </c>
      <c r="E1005" s="6" t="s">
        <v>16</v>
      </c>
      <c r="F1005" s="7">
        <v>37.630000000000003</v>
      </c>
      <c r="G1005" s="4" t="str">
        <f t="shared" si="45"/>
        <v>No</v>
      </c>
      <c r="H1005" s="6">
        <v>9.4000000000000057</v>
      </c>
      <c r="I1005" s="4" t="str">
        <f t="shared" si="46"/>
        <v>No</v>
      </c>
      <c r="J1005" s="4" t="s">
        <v>24</v>
      </c>
      <c r="K1005" s="4" t="str">
        <f t="shared" si="47"/>
        <v>No</v>
      </c>
    </row>
    <row r="1006" spans="1:11" ht="15.75" x14ac:dyDescent="0.25">
      <c r="A1006" s="4" t="s">
        <v>2231</v>
      </c>
      <c r="B1006" s="4" t="s">
        <v>2251</v>
      </c>
      <c r="C1006" s="6" t="s">
        <v>2317</v>
      </c>
      <c r="D1006" s="5" t="s">
        <v>2252</v>
      </c>
      <c r="E1006" s="6" t="s">
        <v>6</v>
      </c>
      <c r="F1006" s="7">
        <v>37.44</v>
      </c>
      <c r="G1006" s="4" t="str">
        <f t="shared" si="45"/>
        <v>No</v>
      </c>
      <c r="H1006" s="6">
        <v>11.700000000000003</v>
      </c>
      <c r="I1006" s="4" t="str">
        <f t="shared" si="46"/>
        <v>No</v>
      </c>
      <c r="J1006" s="4" t="s">
        <v>24</v>
      </c>
      <c r="K1006" s="4" t="str">
        <f t="shared" si="47"/>
        <v>No</v>
      </c>
    </row>
    <row r="1007" spans="1:11" ht="15.75" x14ac:dyDescent="0.25">
      <c r="A1007" s="4" t="s">
        <v>2231</v>
      </c>
      <c r="B1007" s="4" t="s">
        <v>2289</v>
      </c>
      <c r="C1007" s="6" t="s">
        <v>2317</v>
      </c>
      <c r="D1007" s="5" t="s">
        <v>2290</v>
      </c>
      <c r="E1007" s="6" t="s">
        <v>12</v>
      </c>
      <c r="F1007" s="7">
        <v>50.78</v>
      </c>
      <c r="G1007" s="4" t="str">
        <f t="shared" si="45"/>
        <v>No</v>
      </c>
      <c r="H1007" s="6" t="s">
        <v>299</v>
      </c>
      <c r="I1007" s="4" t="str">
        <f t="shared" si="46"/>
        <v>Yes</v>
      </c>
      <c r="J1007" s="4" t="s">
        <v>24</v>
      </c>
      <c r="K1007" s="4" t="str">
        <f t="shared" si="47"/>
        <v>No</v>
      </c>
    </row>
    <row r="1008" spans="1:11" ht="15.75" x14ac:dyDescent="0.25">
      <c r="A1008" s="4" t="s">
        <v>2231</v>
      </c>
      <c r="B1008" s="4" t="s">
        <v>2287</v>
      </c>
      <c r="C1008" s="6" t="s">
        <v>2317</v>
      </c>
      <c r="D1008" s="5" t="s">
        <v>2288</v>
      </c>
      <c r="E1008" s="6" t="s">
        <v>6</v>
      </c>
      <c r="F1008" s="7">
        <v>31.11</v>
      </c>
      <c r="G1008" s="4" t="str">
        <f t="shared" si="45"/>
        <v>No</v>
      </c>
      <c r="H1008" s="6" t="s">
        <v>299</v>
      </c>
      <c r="I1008" s="4" t="str">
        <f t="shared" si="46"/>
        <v>Yes</v>
      </c>
      <c r="J1008" s="4" t="s">
        <v>17</v>
      </c>
      <c r="K1008" s="4" t="str">
        <f t="shared" si="47"/>
        <v>No</v>
      </c>
    </row>
    <row r="1009" spans="1:11" ht="15.75" x14ac:dyDescent="0.25">
      <c r="A1009" s="4" t="s">
        <v>2231</v>
      </c>
      <c r="B1009" s="4" t="s">
        <v>2294</v>
      </c>
      <c r="C1009" s="6" t="s">
        <v>2317</v>
      </c>
      <c r="D1009" s="5" t="s">
        <v>2295</v>
      </c>
      <c r="E1009" s="6" t="s">
        <v>6</v>
      </c>
      <c r="F1009" s="7">
        <v>21.16</v>
      </c>
      <c r="G1009" s="4" t="str">
        <f t="shared" si="45"/>
        <v>No</v>
      </c>
      <c r="H1009" s="6" t="s">
        <v>299</v>
      </c>
      <c r="I1009" s="4" t="str">
        <f t="shared" si="46"/>
        <v>Yes</v>
      </c>
      <c r="J1009" s="4" t="s">
        <v>17</v>
      </c>
      <c r="K1009" s="4" t="str">
        <f t="shared" si="47"/>
        <v>No</v>
      </c>
    </row>
    <row r="1010" spans="1:11" ht="15.75" x14ac:dyDescent="0.25">
      <c r="A1010" s="4" t="s">
        <v>2231</v>
      </c>
      <c r="B1010" s="4" t="s">
        <v>2256</v>
      </c>
      <c r="C1010" s="6" t="s">
        <v>2317</v>
      </c>
      <c r="D1010" s="5" t="s">
        <v>2257</v>
      </c>
      <c r="E1010" s="6" t="s">
        <v>6</v>
      </c>
      <c r="F1010" s="7">
        <v>48.63</v>
      </c>
      <c r="G1010" s="4" t="str">
        <f t="shared" si="45"/>
        <v>No</v>
      </c>
      <c r="H1010" s="6">
        <v>16.599999999999994</v>
      </c>
      <c r="I1010" s="4" t="str">
        <f t="shared" si="46"/>
        <v>No</v>
      </c>
      <c r="J1010" s="4" t="s">
        <v>24</v>
      </c>
      <c r="K1010" s="4" t="str">
        <f t="shared" si="47"/>
        <v>No</v>
      </c>
    </row>
    <row r="1011" spans="1:11" ht="15.75" x14ac:dyDescent="0.25">
      <c r="A1011" s="4" t="s">
        <v>2231</v>
      </c>
      <c r="B1011" s="4" t="s">
        <v>2256</v>
      </c>
      <c r="C1011" s="6" t="s">
        <v>2317</v>
      </c>
      <c r="D1011" s="5" t="s">
        <v>2257</v>
      </c>
      <c r="E1011" s="6" t="s">
        <v>16</v>
      </c>
      <c r="F1011" s="7">
        <v>48.63</v>
      </c>
      <c r="G1011" s="4" t="str">
        <f t="shared" si="45"/>
        <v>No</v>
      </c>
      <c r="H1011" s="6">
        <v>16.599999999999994</v>
      </c>
      <c r="I1011" s="4" t="str">
        <f t="shared" si="46"/>
        <v>No</v>
      </c>
      <c r="J1011" s="4" t="s">
        <v>24</v>
      </c>
      <c r="K1011" s="4" t="str">
        <f t="shared" si="47"/>
        <v>No</v>
      </c>
    </row>
    <row r="1012" spans="1:11" ht="15.75" x14ac:dyDescent="0.25">
      <c r="A1012" s="4" t="s">
        <v>2231</v>
      </c>
      <c r="B1012" s="4" t="s">
        <v>2283</v>
      </c>
      <c r="C1012" s="6" t="s">
        <v>2317</v>
      </c>
      <c r="D1012" s="5" t="s">
        <v>2284</v>
      </c>
      <c r="E1012" s="6" t="s">
        <v>6</v>
      </c>
      <c r="F1012" s="7">
        <v>17.829999999999998</v>
      </c>
      <c r="G1012" s="4" t="str">
        <f t="shared" si="45"/>
        <v>No</v>
      </c>
      <c r="H1012" s="6" t="s">
        <v>299</v>
      </c>
      <c r="I1012" s="4" t="str">
        <f t="shared" si="46"/>
        <v>Yes</v>
      </c>
      <c r="J1012" s="4" t="s">
        <v>7</v>
      </c>
      <c r="K1012" s="4" t="str">
        <f t="shared" si="47"/>
        <v>No</v>
      </c>
    </row>
    <row r="1013" spans="1:11" ht="15.75" x14ac:dyDescent="0.25">
      <c r="A1013" s="4" t="s">
        <v>2231</v>
      </c>
      <c r="B1013" s="4" t="s">
        <v>2233</v>
      </c>
      <c r="C1013" s="6" t="s">
        <v>2317</v>
      </c>
      <c r="D1013" s="5" t="s">
        <v>2234</v>
      </c>
      <c r="E1013" s="6" t="s">
        <v>16</v>
      </c>
      <c r="F1013" s="7">
        <v>54.82</v>
      </c>
      <c r="G1013" s="4" t="str">
        <f t="shared" si="45"/>
        <v>No</v>
      </c>
      <c r="H1013" s="6">
        <v>6.7999999999999972</v>
      </c>
      <c r="I1013" s="4" t="str">
        <f t="shared" si="46"/>
        <v>No</v>
      </c>
      <c r="J1013" s="4" t="s">
        <v>24</v>
      </c>
      <c r="K1013" s="4" t="str">
        <f t="shared" si="47"/>
        <v>No</v>
      </c>
    </row>
    <row r="1014" spans="1:11" ht="15.75" x14ac:dyDescent="0.25">
      <c r="A1014" s="4" t="s">
        <v>2231</v>
      </c>
      <c r="B1014" s="4" t="s">
        <v>2281</v>
      </c>
      <c r="C1014" s="6" t="s">
        <v>2317</v>
      </c>
      <c r="D1014" s="5" t="s">
        <v>2282</v>
      </c>
      <c r="E1014" s="6" t="s">
        <v>16</v>
      </c>
      <c r="F1014" s="7">
        <v>24.48</v>
      </c>
      <c r="G1014" s="4" t="str">
        <f t="shared" si="45"/>
        <v>No</v>
      </c>
      <c r="H1014" s="6" t="s">
        <v>299</v>
      </c>
      <c r="I1014" s="4" t="str">
        <f t="shared" si="46"/>
        <v>Yes</v>
      </c>
      <c r="J1014" s="4" t="s">
        <v>7</v>
      </c>
      <c r="K1014" s="4" t="str">
        <f t="shared" si="47"/>
        <v>No</v>
      </c>
    </row>
    <row r="1015" spans="1:11" ht="15.75" x14ac:dyDescent="0.25">
      <c r="A1015" s="4" t="s">
        <v>1956</v>
      </c>
      <c r="B1015" s="4" t="s">
        <v>1961</v>
      </c>
      <c r="C1015" s="6" t="s">
        <v>2317</v>
      </c>
      <c r="D1015" s="5" t="s">
        <v>1962</v>
      </c>
      <c r="E1015" s="6" t="s">
        <v>12</v>
      </c>
      <c r="F1015" s="7">
        <v>70</v>
      </c>
      <c r="G1015" s="4" t="str">
        <f t="shared" si="45"/>
        <v>No</v>
      </c>
      <c r="H1015" s="6">
        <v>11.099999999999994</v>
      </c>
      <c r="I1015" s="4" t="str">
        <f t="shared" si="46"/>
        <v>No</v>
      </c>
      <c r="J1015" s="4" t="s">
        <v>17</v>
      </c>
      <c r="K1015" s="4" t="str">
        <f t="shared" si="47"/>
        <v>No</v>
      </c>
    </row>
    <row r="1016" spans="1:11" ht="15.75" x14ac:dyDescent="0.25">
      <c r="A1016" s="4" t="s">
        <v>1956</v>
      </c>
      <c r="B1016" s="4" t="s">
        <v>2393</v>
      </c>
      <c r="C1016" s="6" t="s">
        <v>2317</v>
      </c>
      <c r="D1016" s="5">
        <v>4204040</v>
      </c>
      <c r="E1016" s="8" t="s">
        <v>2321</v>
      </c>
      <c r="F1016" s="9">
        <v>74.41</v>
      </c>
      <c r="G1016" s="4" t="str">
        <f t="shared" si="45"/>
        <v>Yes</v>
      </c>
      <c r="H1016" s="6">
        <v>15.4</v>
      </c>
      <c r="I1016" s="4" t="str">
        <f t="shared" si="46"/>
        <v>No</v>
      </c>
      <c r="J1016" s="4" t="s">
        <v>2394</v>
      </c>
      <c r="K1016" s="4" t="str">
        <f t="shared" si="47"/>
        <v>No</v>
      </c>
    </row>
    <row r="1017" spans="1:11" ht="15.75" x14ac:dyDescent="0.25">
      <c r="A1017" s="4" t="s">
        <v>1956</v>
      </c>
      <c r="B1017" s="4" t="s">
        <v>1959</v>
      </c>
      <c r="C1017" s="6" t="s">
        <v>2318</v>
      </c>
      <c r="D1017" s="5" t="s">
        <v>1960</v>
      </c>
      <c r="E1017" s="6" t="s">
        <v>6</v>
      </c>
      <c r="F1017" s="7">
        <v>53.88</v>
      </c>
      <c r="G1017" s="4" t="str">
        <f t="shared" si="45"/>
        <v>No</v>
      </c>
      <c r="H1017" s="6">
        <v>7.2000000000000028</v>
      </c>
      <c r="I1017" s="4" t="str">
        <f t="shared" si="46"/>
        <v>No</v>
      </c>
      <c r="J1017" s="4" t="s">
        <v>7</v>
      </c>
      <c r="K1017" s="4" t="str">
        <f t="shared" si="47"/>
        <v>No</v>
      </c>
    </row>
    <row r="1018" spans="1:11" ht="15.75" x14ac:dyDescent="0.25">
      <c r="A1018" s="4" t="s">
        <v>1956</v>
      </c>
      <c r="B1018" s="4" t="s">
        <v>1957</v>
      </c>
      <c r="C1018" s="6" t="s">
        <v>2318</v>
      </c>
      <c r="D1018" s="5" t="s">
        <v>1958</v>
      </c>
      <c r="E1018" s="6" t="s">
        <v>16</v>
      </c>
      <c r="F1018" s="7">
        <v>65.39</v>
      </c>
      <c r="G1018" s="4" t="str">
        <f t="shared" si="45"/>
        <v>No</v>
      </c>
      <c r="H1018" s="6">
        <v>5.2999999999999972</v>
      </c>
      <c r="I1018" s="4" t="str">
        <f t="shared" si="46"/>
        <v>No</v>
      </c>
      <c r="J1018" s="4" t="s">
        <v>7</v>
      </c>
      <c r="K1018" s="4" t="str">
        <f t="shared" si="47"/>
        <v>No</v>
      </c>
    </row>
    <row r="1019" spans="1:11" ht="15.75" x14ac:dyDescent="0.25">
      <c r="A1019" s="4" t="s">
        <v>1894</v>
      </c>
      <c r="B1019" s="4" t="s">
        <v>2406</v>
      </c>
      <c r="C1019" s="6" t="s">
        <v>2317</v>
      </c>
      <c r="D1019" s="5" t="s">
        <v>2407</v>
      </c>
      <c r="E1019" s="8" t="s">
        <v>2321</v>
      </c>
      <c r="F1019" s="9">
        <v>73.98</v>
      </c>
      <c r="G1019" s="4" t="str">
        <f t="shared" si="45"/>
        <v>Yes</v>
      </c>
      <c r="H1019" s="6">
        <v>12.3</v>
      </c>
      <c r="I1019" s="4" t="str">
        <f t="shared" si="46"/>
        <v>No</v>
      </c>
      <c r="J1019" s="4" t="s">
        <v>104</v>
      </c>
      <c r="K1019" s="4" t="str">
        <f t="shared" si="47"/>
        <v>No</v>
      </c>
    </row>
    <row r="1020" spans="1:11" ht="15.75" x14ac:dyDescent="0.25">
      <c r="A1020" s="4" t="s">
        <v>1894</v>
      </c>
      <c r="B1020" s="4" t="s">
        <v>1911</v>
      </c>
      <c r="C1020" s="6" t="s">
        <v>2317</v>
      </c>
      <c r="D1020" s="5" t="s">
        <v>1912</v>
      </c>
      <c r="E1020" s="6" t="s">
        <v>12</v>
      </c>
      <c r="F1020" s="7">
        <v>66.569999999999993</v>
      </c>
      <c r="G1020" s="4" t="str">
        <f t="shared" si="45"/>
        <v>No</v>
      </c>
      <c r="H1020" s="6">
        <v>16.700000000000003</v>
      </c>
      <c r="I1020" s="4" t="str">
        <f t="shared" si="46"/>
        <v>No</v>
      </c>
      <c r="J1020" s="4" t="s">
        <v>13</v>
      </c>
      <c r="K1020" s="4" t="str">
        <f t="shared" si="47"/>
        <v>Yes</v>
      </c>
    </row>
    <row r="1021" spans="1:11" ht="15.75" x14ac:dyDescent="0.25">
      <c r="A1021" s="4" t="s">
        <v>1894</v>
      </c>
      <c r="B1021" s="4" t="s">
        <v>1903</v>
      </c>
      <c r="C1021" s="6" t="s">
        <v>2317</v>
      </c>
      <c r="D1021" s="5" t="s">
        <v>1904</v>
      </c>
      <c r="E1021" s="6" t="s">
        <v>12</v>
      </c>
      <c r="F1021" s="7">
        <v>61.88</v>
      </c>
      <c r="G1021" s="4" t="str">
        <f t="shared" si="45"/>
        <v>No</v>
      </c>
      <c r="H1021" s="6">
        <v>20</v>
      </c>
      <c r="I1021" s="4" t="str">
        <f t="shared" si="46"/>
        <v>No</v>
      </c>
      <c r="J1021" s="4" t="s">
        <v>24</v>
      </c>
      <c r="K1021" s="4" t="str">
        <f t="shared" si="47"/>
        <v>No</v>
      </c>
    </row>
    <row r="1022" spans="1:11" ht="15.75" x14ac:dyDescent="0.25">
      <c r="A1022" s="4" t="s">
        <v>1894</v>
      </c>
      <c r="B1022" s="4" t="s">
        <v>1899</v>
      </c>
      <c r="C1022" s="6" t="s">
        <v>2317</v>
      </c>
      <c r="D1022" s="5" t="s">
        <v>1900</v>
      </c>
      <c r="E1022" s="6" t="s">
        <v>16</v>
      </c>
      <c r="F1022" s="7">
        <v>58.62</v>
      </c>
      <c r="G1022" s="4" t="str">
        <f t="shared" si="45"/>
        <v>No</v>
      </c>
      <c r="H1022" s="6">
        <v>21.900000000000006</v>
      </c>
      <c r="I1022" s="4" t="str">
        <f t="shared" si="46"/>
        <v>Yes</v>
      </c>
      <c r="J1022" s="4" t="s">
        <v>13</v>
      </c>
      <c r="K1022" s="4" t="str">
        <f t="shared" si="47"/>
        <v>Yes</v>
      </c>
    </row>
    <row r="1023" spans="1:11" ht="15.75" x14ac:dyDescent="0.25">
      <c r="A1023" s="4" t="s">
        <v>1894</v>
      </c>
      <c r="B1023" s="4" t="s">
        <v>1901</v>
      </c>
      <c r="C1023" s="6" t="s">
        <v>2318</v>
      </c>
      <c r="D1023" s="5" t="s">
        <v>1902</v>
      </c>
      <c r="E1023" s="6" t="s">
        <v>12</v>
      </c>
      <c r="F1023" s="7">
        <v>50.78</v>
      </c>
      <c r="G1023" s="4" t="str">
        <f t="shared" si="45"/>
        <v>No</v>
      </c>
      <c r="H1023" s="6">
        <v>13.900000000000006</v>
      </c>
      <c r="I1023" s="4" t="str">
        <f t="shared" si="46"/>
        <v>No</v>
      </c>
      <c r="J1023" s="4" t="s">
        <v>7</v>
      </c>
      <c r="K1023" s="4" t="str">
        <f t="shared" si="47"/>
        <v>No</v>
      </c>
    </row>
    <row r="1024" spans="1:11" ht="15.75" x14ac:dyDescent="0.25">
      <c r="A1024" s="4" t="s">
        <v>1894</v>
      </c>
      <c r="B1024" s="4" t="s">
        <v>1901</v>
      </c>
      <c r="C1024" s="6" t="s">
        <v>2318</v>
      </c>
      <c r="D1024" s="5" t="s">
        <v>1902</v>
      </c>
      <c r="E1024" s="6" t="s">
        <v>16</v>
      </c>
      <c r="F1024" s="7">
        <v>50.78</v>
      </c>
      <c r="G1024" s="4" t="str">
        <f t="shared" si="45"/>
        <v>No</v>
      </c>
      <c r="H1024" s="6">
        <v>13.900000000000006</v>
      </c>
      <c r="I1024" s="4" t="str">
        <f t="shared" si="46"/>
        <v>No</v>
      </c>
      <c r="J1024" s="4" t="s">
        <v>24</v>
      </c>
      <c r="K1024" s="4" t="str">
        <f t="shared" si="47"/>
        <v>No</v>
      </c>
    </row>
    <row r="1025" spans="1:11" ht="15.75" x14ac:dyDescent="0.25">
      <c r="A1025" s="4" t="s">
        <v>1894</v>
      </c>
      <c r="B1025" s="4" t="s">
        <v>1895</v>
      </c>
      <c r="C1025" s="6" t="s">
        <v>2318</v>
      </c>
      <c r="D1025" s="5" t="s">
        <v>1896</v>
      </c>
      <c r="E1025" s="6" t="s">
        <v>6</v>
      </c>
      <c r="F1025" s="7">
        <v>51.5</v>
      </c>
      <c r="G1025" s="4" t="str">
        <f t="shared" si="45"/>
        <v>No</v>
      </c>
      <c r="H1025" s="6">
        <v>10</v>
      </c>
      <c r="I1025" s="4" t="str">
        <f t="shared" si="46"/>
        <v>No</v>
      </c>
      <c r="J1025" s="4" t="s">
        <v>17</v>
      </c>
      <c r="K1025" s="4" t="str">
        <f t="shared" si="47"/>
        <v>No</v>
      </c>
    </row>
    <row r="1026" spans="1:11" ht="15.75" x14ac:dyDescent="0.25">
      <c r="A1026" s="4" t="s">
        <v>1894</v>
      </c>
      <c r="B1026" s="4" t="s">
        <v>1905</v>
      </c>
      <c r="C1026" s="6" t="s">
        <v>2318</v>
      </c>
      <c r="D1026" s="5" t="s">
        <v>1906</v>
      </c>
      <c r="E1026" s="6" t="s">
        <v>12</v>
      </c>
      <c r="F1026" s="7">
        <v>64.09</v>
      </c>
      <c r="G1026" s="4" t="str">
        <f t="shared" si="45"/>
        <v>No</v>
      </c>
      <c r="H1026" s="6">
        <v>12.5</v>
      </c>
      <c r="I1026" s="4" t="str">
        <f t="shared" si="46"/>
        <v>No</v>
      </c>
      <c r="J1026" s="4" t="s">
        <v>7</v>
      </c>
      <c r="K1026" s="4" t="str">
        <f t="shared" si="47"/>
        <v>No</v>
      </c>
    </row>
    <row r="1027" spans="1:11" ht="15.75" x14ac:dyDescent="0.25">
      <c r="A1027" s="4" t="s">
        <v>1894</v>
      </c>
      <c r="B1027" s="4" t="s">
        <v>1897</v>
      </c>
      <c r="C1027" s="6" t="s">
        <v>2318</v>
      </c>
      <c r="D1027" s="5" t="s">
        <v>1898</v>
      </c>
      <c r="E1027" s="6" t="s">
        <v>6</v>
      </c>
      <c r="F1027" s="7">
        <v>44.7</v>
      </c>
      <c r="G1027" s="4" t="str">
        <f t="shared" ref="G1027:G1090" si="48">IF($F1027&gt;70, "Yes", "No")</f>
        <v>No</v>
      </c>
      <c r="H1027" s="6">
        <v>8.7999999999999972</v>
      </c>
      <c r="I1027" s="4" t="str">
        <f t="shared" ref="I1027:I1090" si="49">IF($H1027&gt;20, "Yes", "No")</f>
        <v>No</v>
      </c>
      <c r="J1027" s="4" t="s">
        <v>17</v>
      </c>
      <c r="K1027" s="4" t="str">
        <f t="shared" ref="K1027:K1090" si="50">IF(OR(EXACT("Below Average", $J1027), EXACT("Unsatisfactory", $J1027)), "Yes", "No")</f>
        <v>No</v>
      </c>
    </row>
    <row r="1028" spans="1:11" ht="15.75" x14ac:dyDescent="0.25">
      <c r="A1028" s="4" t="s">
        <v>1894</v>
      </c>
      <c r="B1028" s="4" t="s">
        <v>1909</v>
      </c>
      <c r="C1028" s="6" t="s">
        <v>2318</v>
      </c>
      <c r="D1028" s="5" t="s">
        <v>1910</v>
      </c>
      <c r="E1028" s="6" t="s">
        <v>16</v>
      </c>
      <c r="F1028" s="7">
        <v>51.53</v>
      </c>
      <c r="G1028" s="4" t="str">
        <f t="shared" si="48"/>
        <v>No</v>
      </c>
      <c r="H1028" s="6">
        <v>13.200000000000003</v>
      </c>
      <c r="I1028" s="4" t="str">
        <f t="shared" si="49"/>
        <v>No</v>
      </c>
      <c r="J1028" s="4" t="s">
        <v>7</v>
      </c>
      <c r="K1028" s="4" t="str">
        <f t="shared" si="50"/>
        <v>No</v>
      </c>
    </row>
    <row r="1029" spans="1:11" ht="15.75" x14ac:dyDescent="0.25">
      <c r="A1029" s="4" t="s">
        <v>1894</v>
      </c>
      <c r="B1029" s="4" t="s">
        <v>1907</v>
      </c>
      <c r="C1029" s="6" t="s">
        <v>2318</v>
      </c>
      <c r="D1029" s="5" t="s">
        <v>1908</v>
      </c>
      <c r="E1029" s="6" t="s">
        <v>12</v>
      </c>
      <c r="F1029" s="7">
        <v>64.83</v>
      </c>
      <c r="G1029" s="4" t="str">
        <f t="shared" si="48"/>
        <v>No</v>
      </c>
      <c r="H1029" s="6">
        <v>16.5</v>
      </c>
      <c r="I1029" s="4" t="str">
        <f t="shared" si="49"/>
        <v>No</v>
      </c>
      <c r="J1029" s="4" t="s">
        <v>24</v>
      </c>
      <c r="K1029" s="4" t="str">
        <f t="shared" si="50"/>
        <v>No</v>
      </c>
    </row>
    <row r="1030" spans="1:11" ht="15.75" x14ac:dyDescent="0.25">
      <c r="A1030" s="4" t="s">
        <v>1941</v>
      </c>
      <c r="B1030" s="4" t="s">
        <v>1948</v>
      </c>
      <c r="C1030" s="6" t="s">
        <v>2317</v>
      </c>
      <c r="D1030" s="5" t="s">
        <v>1949</v>
      </c>
      <c r="E1030" s="6" t="s">
        <v>12</v>
      </c>
      <c r="F1030" s="7">
        <v>73.73</v>
      </c>
      <c r="G1030" s="4" t="str">
        <f t="shared" si="48"/>
        <v>Yes</v>
      </c>
      <c r="H1030" s="6">
        <v>15.700000000000003</v>
      </c>
      <c r="I1030" s="4" t="str">
        <f t="shared" si="49"/>
        <v>No</v>
      </c>
      <c r="J1030" s="4" t="s">
        <v>17</v>
      </c>
      <c r="K1030" s="4" t="str">
        <f t="shared" si="50"/>
        <v>No</v>
      </c>
    </row>
    <row r="1031" spans="1:11" ht="15.75" x14ac:dyDescent="0.25">
      <c r="A1031" s="4" t="s">
        <v>1941</v>
      </c>
      <c r="B1031" s="4" t="s">
        <v>1952</v>
      </c>
      <c r="C1031" s="6" t="s">
        <v>2317</v>
      </c>
      <c r="D1031" s="5" t="s">
        <v>1953</v>
      </c>
      <c r="E1031" s="6" t="s">
        <v>12</v>
      </c>
      <c r="F1031" s="7">
        <v>83.39</v>
      </c>
      <c r="G1031" s="4" t="str">
        <f t="shared" si="48"/>
        <v>Yes</v>
      </c>
      <c r="H1031" s="6">
        <v>16.799999999999997</v>
      </c>
      <c r="I1031" s="4" t="str">
        <f t="shared" si="49"/>
        <v>No</v>
      </c>
      <c r="J1031" s="4" t="s">
        <v>7</v>
      </c>
      <c r="K1031" s="4" t="str">
        <f t="shared" si="50"/>
        <v>No</v>
      </c>
    </row>
    <row r="1032" spans="1:11" ht="15.75" x14ac:dyDescent="0.25">
      <c r="A1032" s="4" t="s">
        <v>1941</v>
      </c>
      <c r="B1032" s="4" t="s">
        <v>1950</v>
      </c>
      <c r="C1032" s="6" t="s">
        <v>2317</v>
      </c>
      <c r="D1032" s="5" t="s">
        <v>1951</v>
      </c>
      <c r="E1032" s="6" t="s">
        <v>12</v>
      </c>
      <c r="F1032" s="7">
        <v>75.42</v>
      </c>
      <c r="G1032" s="4" t="str">
        <f t="shared" si="48"/>
        <v>Yes</v>
      </c>
      <c r="H1032" s="6">
        <v>23</v>
      </c>
      <c r="I1032" s="4" t="str">
        <f t="shared" si="49"/>
        <v>Yes</v>
      </c>
      <c r="J1032" s="4" t="s">
        <v>17</v>
      </c>
      <c r="K1032" s="4" t="str">
        <f t="shared" si="50"/>
        <v>No</v>
      </c>
    </row>
    <row r="1033" spans="1:11" ht="15.75" x14ac:dyDescent="0.25">
      <c r="A1033" s="4" t="s">
        <v>1941</v>
      </c>
      <c r="B1033" s="4" t="s">
        <v>1942</v>
      </c>
      <c r="C1033" s="6" t="s">
        <v>2317</v>
      </c>
      <c r="D1033" s="5" t="s">
        <v>1943</v>
      </c>
      <c r="E1033" s="6" t="s">
        <v>16</v>
      </c>
      <c r="F1033" s="7">
        <v>70.23</v>
      </c>
      <c r="G1033" s="4" t="str">
        <f t="shared" si="48"/>
        <v>Yes</v>
      </c>
      <c r="H1033" s="6">
        <v>21.400000000000006</v>
      </c>
      <c r="I1033" s="4" t="str">
        <f t="shared" si="49"/>
        <v>Yes</v>
      </c>
      <c r="J1033" s="4" t="s">
        <v>7</v>
      </c>
      <c r="K1033" s="4" t="str">
        <f t="shared" si="50"/>
        <v>No</v>
      </c>
    </row>
    <row r="1034" spans="1:11" ht="15.75" x14ac:dyDescent="0.25">
      <c r="A1034" s="4" t="s">
        <v>1941</v>
      </c>
      <c r="B1034" s="4" t="s">
        <v>1946</v>
      </c>
      <c r="C1034" s="6" t="s">
        <v>2317</v>
      </c>
      <c r="D1034" s="5" t="s">
        <v>1947</v>
      </c>
      <c r="E1034" s="6" t="s">
        <v>16</v>
      </c>
      <c r="F1034" s="7">
        <v>65.239999999999995</v>
      </c>
      <c r="G1034" s="4" t="str">
        <f t="shared" si="48"/>
        <v>No</v>
      </c>
      <c r="H1034" s="6">
        <v>23.700000000000003</v>
      </c>
      <c r="I1034" s="4" t="str">
        <f t="shared" si="49"/>
        <v>Yes</v>
      </c>
      <c r="J1034" s="4" t="s">
        <v>7</v>
      </c>
      <c r="K1034" s="4" t="str">
        <f t="shared" si="50"/>
        <v>No</v>
      </c>
    </row>
    <row r="1035" spans="1:11" ht="15.75" x14ac:dyDescent="0.25">
      <c r="A1035" s="4" t="s">
        <v>1941</v>
      </c>
      <c r="B1035" s="4" t="s">
        <v>1954</v>
      </c>
      <c r="C1035" s="6" t="s">
        <v>2317</v>
      </c>
      <c r="D1035" s="5" t="s">
        <v>1955</v>
      </c>
      <c r="E1035" s="6" t="s">
        <v>12</v>
      </c>
      <c r="F1035" s="7">
        <v>72.92</v>
      </c>
      <c r="G1035" s="4" t="str">
        <f t="shared" si="48"/>
        <v>Yes</v>
      </c>
      <c r="H1035" s="6">
        <v>15.400000000000006</v>
      </c>
      <c r="I1035" s="4" t="str">
        <f t="shared" si="49"/>
        <v>No</v>
      </c>
      <c r="J1035" s="4" t="s">
        <v>24</v>
      </c>
      <c r="K1035" s="4" t="str">
        <f t="shared" si="50"/>
        <v>No</v>
      </c>
    </row>
    <row r="1036" spans="1:11" ht="15.75" x14ac:dyDescent="0.25">
      <c r="A1036" s="4" t="s">
        <v>1941</v>
      </c>
      <c r="B1036" s="4" t="s">
        <v>1944</v>
      </c>
      <c r="C1036" s="6" t="s">
        <v>2317</v>
      </c>
      <c r="D1036" s="5" t="s">
        <v>1945</v>
      </c>
      <c r="E1036" s="6" t="s">
        <v>6</v>
      </c>
      <c r="F1036" s="7">
        <v>60.48</v>
      </c>
      <c r="G1036" s="4" t="str">
        <f t="shared" si="48"/>
        <v>No</v>
      </c>
      <c r="H1036" s="6">
        <v>13.400000000000006</v>
      </c>
      <c r="I1036" s="4" t="str">
        <f t="shared" si="49"/>
        <v>No</v>
      </c>
      <c r="J1036" s="4" t="s">
        <v>24</v>
      </c>
      <c r="K1036" s="4" t="str">
        <f t="shared" si="50"/>
        <v>No</v>
      </c>
    </row>
    <row r="1037" spans="1:11" ht="15.75" x14ac:dyDescent="0.25">
      <c r="A1037" s="4" t="s">
        <v>1963</v>
      </c>
      <c r="B1037" s="4" t="s">
        <v>1968</v>
      </c>
      <c r="C1037" s="6" t="s">
        <v>2317</v>
      </c>
      <c r="D1037" s="5" t="s">
        <v>1969</v>
      </c>
      <c r="E1037" s="6" t="s">
        <v>12</v>
      </c>
      <c r="F1037" s="7">
        <v>76.650000000000006</v>
      </c>
      <c r="G1037" s="4" t="str">
        <f t="shared" si="48"/>
        <v>Yes</v>
      </c>
      <c r="H1037" s="6">
        <v>13.200000000000003</v>
      </c>
      <c r="I1037" s="4" t="str">
        <f t="shared" si="49"/>
        <v>No</v>
      </c>
      <c r="J1037" s="4" t="s">
        <v>24</v>
      </c>
      <c r="K1037" s="4" t="str">
        <f t="shared" si="50"/>
        <v>No</v>
      </c>
    </row>
    <row r="1038" spans="1:11" ht="15.75" x14ac:dyDescent="0.25">
      <c r="A1038" s="4" t="s">
        <v>1963</v>
      </c>
      <c r="B1038" s="4" t="s">
        <v>1972</v>
      </c>
      <c r="C1038" s="6" t="s">
        <v>2317</v>
      </c>
      <c r="D1038" s="5" t="s">
        <v>1973</v>
      </c>
      <c r="E1038" s="6" t="s">
        <v>12</v>
      </c>
      <c r="F1038" s="7">
        <v>71.98</v>
      </c>
      <c r="G1038" s="4" t="str">
        <f t="shared" si="48"/>
        <v>Yes</v>
      </c>
      <c r="H1038" s="6">
        <v>10.700000000000003</v>
      </c>
      <c r="I1038" s="4" t="str">
        <f t="shared" si="49"/>
        <v>No</v>
      </c>
      <c r="J1038" s="4" t="s">
        <v>7</v>
      </c>
      <c r="K1038" s="4" t="str">
        <f t="shared" si="50"/>
        <v>No</v>
      </c>
    </row>
    <row r="1039" spans="1:11" ht="15.75" x14ac:dyDescent="0.25">
      <c r="A1039" s="4" t="s">
        <v>1963</v>
      </c>
      <c r="B1039" s="4" t="s">
        <v>1982</v>
      </c>
      <c r="C1039" s="6" t="s">
        <v>2318</v>
      </c>
      <c r="D1039" s="5" t="s">
        <v>1983</v>
      </c>
      <c r="E1039" s="6" t="s">
        <v>12</v>
      </c>
      <c r="F1039" s="7">
        <v>47.45</v>
      </c>
      <c r="G1039" s="4" t="str">
        <f t="shared" si="48"/>
        <v>No</v>
      </c>
      <c r="H1039" s="6">
        <v>5.2999999999999972</v>
      </c>
      <c r="I1039" s="4" t="str">
        <f t="shared" si="49"/>
        <v>No</v>
      </c>
      <c r="J1039" s="4" t="s">
        <v>7</v>
      </c>
      <c r="K1039" s="4" t="str">
        <f t="shared" si="50"/>
        <v>No</v>
      </c>
    </row>
    <row r="1040" spans="1:11" ht="15.75" x14ac:dyDescent="0.25">
      <c r="A1040" s="4" t="s">
        <v>1963</v>
      </c>
      <c r="B1040" s="4" t="s">
        <v>1974</v>
      </c>
      <c r="C1040" s="6" t="s">
        <v>2318</v>
      </c>
      <c r="D1040" s="5" t="s">
        <v>1975</v>
      </c>
      <c r="E1040" s="6" t="s">
        <v>12</v>
      </c>
      <c r="F1040" s="7">
        <v>63.28</v>
      </c>
      <c r="G1040" s="4" t="str">
        <f t="shared" si="48"/>
        <v>No</v>
      </c>
      <c r="H1040" s="6">
        <v>16.900000000000006</v>
      </c>
      <c r="I1040" s="4" t="str">
        <f t="shared" si="49"/>
        <v>No</v>
      </c>
      <c r="J1040" s="4" t="s">
        <v>17</v>
      </c>
      <c r="K1040" s="4" t="str">
        <f t="shared" si="50"/>
        <v>No</v>
      </c>
    </row>
    <row r="1041" spans="1:11" ht="15.75" x14ac:dyDescent="0.25">
      <c r="A1041" s="4" t="s">
        <v>1963</v>
      </c>
      <c r="B1041" s="4" t="s">
        <v>1978</v>
      </c>
      <c r="C1041" s="6" t="s">
        <v>2318</v>
      </c>
      <c r="D1041" s="5" t="s">
        <v>1979</v>
      </c>
      <c r="E1041" s="6" t="s">
        <v>12</v>
      </c>
      <c r="F1041" s="7">
        <v>43.75</v>
      </c>
      <c r="G1041" s="4" t="str">
        <f t="shared" si="48"/>
        <v>No</v>
      </c>
      <c r="H1041" s="6">
        <v>4.9000000000000057</v>
      </c>
      <c r="I1041" s="4" t="str">
        <f t="shared" si="49"/>
        <v>No</v>
      </c>
      <c r="J1041" s="4" t="s">
        <v>7</v>
      </c>
      <c r="K1041" s="4" t="str">
        <f t="shared" si="50"/>
        <v>No</v>
      </c>
    </row>
    <row r="1042" spans="1:11" ht="15.75" x14ac:dyDescent="0.25">
      <c r="A1042" s="4" t="s">
        <v>1963</v>
      </c>
      <c r="B1042" s="4" t="s">
        <v>1966</v>
      </c>
      <c r="C1042" s="6" t="s">
        <v>2318</v>
      </c>
      <c r="D1042" s="5" t="s">
        <v>1967</v>
      </c>
      <c r="E1042" s="6" t="s">
        <v>16</v>
      </c>
      <c r="F1042" s="7">
        <v>60.65</v>
      </c>
      <c r="G1042" s="4" t="str">
        <f t="shared" si="48"/>
        <v>No</v>
      </c>
      <c r="H1042" s="6">
        <v>9.7999999999999972</v>
      </c>
      <c r="I1042" s="4" t="str">
        <f t="shared" si="49"/>
        <v>No</v>
      </c>
      <c r="J1042" s="4" t="s">
        <v>24</v>
      </c>
      <c r="K1042" s="4" t="str">
        <f t="shared" si="50"/>
        <v>No</v>
      </c>
    </row>
    <row r="1043" spans="1:11" ht="15.75" x14ac:dyDescent="0.25">
      <c r="A1043" s="4" t="s">
        <v>1963</v>
      </c>
      <c r="B1043" s="4" t="s">
        <v>1980</v>
      </c>
      <c r="C1043" s="6" t="s">
        <v>2318</v>
      </c>
      <c r="D1043" s="5" t="s">
        <v>1981</v>
      </c>
      <c r="E1043" s="6" t="s">
        <v>16</v>
      </c>
      <c r="F1043" s="7">
        <v>41.11</v>
      </c>
      <c r="G1043" s="4" t="str">
        <f t="shared" si="48"/>
        <v>No</v>
      </c>
      <c r="H1043" s="6">
        <v>17.599999999999994</v>
      </c>
      <c r="I1043" s="4" t="str">
        <f t="shared" si="49"/>
        <v>No</v>
      </c>
      <c r="J1043" s="4" t="s">
        <v>24</v>
      </c>
      <c r="K1043" s="4" t="str">
        <f t="shared" si="50"/>
        <v>No</v>
      </c>
    </row>
    <row r="1044" spans="1:11" ht="15.75" x14ac:dyDescent="0.25">
      <c r="A1044" s="4" t="s">
        <v>1963</v>
      </c>
      <c r="B1044" s="4" t="s">
        <v>1964</v>
      </c>
      <c r="C1044" s="6" t="s">
        <v>2318</v>
      </c>
      <c r="D1044" s="5" t="s">
        <v>1965</v>
      </c>
      <c r="E1044" s="6" t="s">
        <v>6</v>
      </c>
      <c r="F1044" s="7">
        <v>47.44</v>
      </c>
      <c r="G1044" s="4" t="str">
        <f t="shared" si="48"/>
        <v>No</v>
      </c>
      <c r="H1044" s="6">
        <v>14.700000000000003</v>
      </c>
      <c r="I1044" s="4" t="str">
        <f t="shared" si="49"/>
        <v>No</v>
      </c>
      <c r="J1044" s="4" t="s">
        <v>7</v>
      </c>
      <c r="K1044" s="4" t="str">
        <f t="shared" si="50"/>
        <v>No</v>
      </c>
    </row>
    <row r="1045" spans="1:11" ht="15.75" x14ac:dyDescent="0.25">
      <c r="A1045" s="4" t="s">
        <v>1963</v>
      </c>
      <c r="B1045" s="4" t="s">
        <v>1984</v>
      </c>
      <c r="C1045" s="6" t="s">
        <v>2318</v>
      </c>
      <c r="D1045" s="5" t="s">
        <v>1985</v>
      </c>
      <c r="E1045" s="6" t="s">
        <v>12</v>
      </c>
      <c r="F1045" s="7">
        <v>66.11</v>
      </c>
      <c r="G1045" s="4" t="str">
        <f t="shared" si="48"/>
        <v>No</v>
      </c>
      <c r="H1045" s="6">
        <v>10.400000000000006</v>
      </c>
      <c r="I1045" s="4" t="str">
        <f t="shared" si="49"/>
        <v>No</v>
      </c>
      <c r="J1045" s="4" t="s">
        <v>7</v>
      </c>
      <c r="K1045" s="4" t="str">
        <f t="shared" si="50"/>
        <v>No</v>
      </c>
    </row>
    <row r="1046" spans="1:11" ht="15.75" x14ac:dyDescent="0.25">
      <c r="A1046" s="4" t="s">
        <v>1963</v>
      </c>
      <c r="B1046" s="4" t="s">
        <v>1970</v>
      </c>
      <c r="C1046" s="6" t="s">
        <v>2318</v>
      </c>
      <c r="D1046" s="5" t="s">
        <v>1971</v>
      </c>
      <c r="E1046" s="6" t="s">
        <v>12</v>
      </c>
      <c r="F1046" s="7">
        <v>41</v>
      </c>
      <c r="G1046" s="4" t="str">
        <f t="shared" si="48"/>
        <v>No</v>
      </c>
      <c r="H1046" s="6">
        <v>7.9000000000000057</v>
      </c>
      <c r="I1046" s="4" t="str">
        <f t="shared" si="49"/>
        <v>No</v>
      </c>
      <c r="J1046" s="4" t="s">
        <v>24</v>
      </c>
      <c r="K1046" s="4" t="str">
        <f t="shared" si="50"/>
        <v>No</v>
      </c>
    </row>
    <row r="1047" spans="1:11" ht="15.75" x14ac:dyDescent="0.25">
      <c r="A1047" s="4" t="s">
        <v>1963</v>
      </c>
      <c r="B1047" s="4" t="s">
        <v>1976</v>
      </c>
      <c r="C1047" s="6" t="s">
        <v>2318</v>
      </c>
      <c r="D1047" s="5" t="s">
        <v>1977</v>
      </c>
      <c r="E1047" s="6" t="s">
        <v>12</v>
      </c>
      <c r="F1047" s="7">
        <v>56.61</v>
      </c>
      <c r="G1047" s="4" t="str">
        <f t="shared" si="48"/>
        <v>No</v>
      </c>
      <c r="H1047" s="6">
        <v>7.0999999999999943</v>
      </c>
      <c r="I1047" s="4" t="str">
        <f t="shared" si="49"/>
        <v>No</v>
      </c>
      <c r="J1047" s="4" t="s">
        <v>17</v>
      </c>
      <c r="K1047" s="4" t="str">
        <f t="shared" si="50"/>
        <v>No</v>
      </c>
    </row>
    <row r="1048" spans="1:11" ht="15.75" x14ac:dyDescent="0.25">
      <c r="A1048" s="4" t="s">
        <v>2011</v>
      </c>
      <c r="B1048" s="4" t="s">
        <v>2012</v>
      </c>
      <c r="C1048" s="6" t="s">
        <v>2317</v>
      </c>
      <c r="D1048" s="5" t="s">
        <v>2013</v>
      </c>
      <c r="E1048" s="6" t="s">
        <v>16</v>
      </c>
      <c r="F1048" s="7">
        <v>90.02</v>
      </c>
      <c r="G1048" s="4" t="str">
        <f t="shared" si="48"/>
        <v>Yes</v>
      </c>
      <c r="H1048" s="6">
        <v>26.5</v>
      </c>
      <c r="I1048" s="4" t="str">
        <f t="shared" si="49"/>
        <v>Yes</v>
      </c>
      <c r="J1048" s="4" t="s">
        <v>24</v>
      </c>
      <c r="K1048" s="4" t="str">
        <f t="shared" si="50"/>
        <v>No</v>
      </c>
    </row>
    <row r="1049" spans="1:11" ht="15.75" x14ac:dyDescent="0.25">
      <c r="A1049" s="4" t="s">
        <v>2011</v>
      </c>
      <c r="B1049" s="4" t="s">
        <v>2020</v>
      </c>
      <c r="C1049" s="6" t="s">
        <v>2317</v>
      </c>
      <c r="D1049" s="5" t="s">
        <v>2021</v>
      </c>
      <c r="E1049" s="6" t="s">
        <v>12</v>
      </c>
      <c r="F1049" s="7">
        <v>93.61</v>
      </c>
      <c r="G1049" s="4" t="str">
        <f t="shared" si="48"/>
        <v>Yes</v>
      </c>
      <c r="H1049" s="6">
        <v>11.400000000000006</v>
      </c>
      <c r="I1049" s="4" t="str">
        <f t="shared" si="49"/>
        <v>No</v>
      </c>
      <c r="J1049" s="4" t="s">
        <v>13</v>
      </c>
      <c r="K1049" s="4" t="str">
        <f t="shared" si="50"/>
        <v>Yes</v>
      </c>
    </row>
    <row r="1050" spans="1:11" ht="15.75" x14ac:dyDescent="0.25">
      <c r="A1050" s="4" t="s">
        <v>2011</v>
      </c>
      <c r="B1050" s="4" t="s">
        <v>2433</v>
      </c>
      <c r="C1050" s="6" t="s">
        <v>2317</v>
      </c>
      <c r="D1050" s="5" t="s">
        <v>2019</v>
      </c>
      <c r="E1050" s="6" t="s">
        <v>12</v>
      </c>
      <c r="F1050" s="7">
        <v>80.58</v>
      </c>
      <c r="G1050" s="4" t="str">
        <f t="shared" si="48"/>
        <v>Yes</v>
      </c>
      <c r="H1050" s="6">
        <v>16.900000000000006</v>
      </c>
      <c r="I1050" s="4" t="str">
        <f t="shared" si="49"/>
        <v>No</v>
      </c>
      <c r="J1050" s="4" t="s">
        <v>13</v>
      </c>
      <c r="K1050" s="4" t="str">
        <f t="shared" si="50"/>
        <v>Yes</v>
      </c>
    </row>
    <row r="1051" spans="1:11" ht="15.75" x14ac:dyDescent="0.25">
      <c r="A1051" s="4" t="s">
        <v>2011</v>
      </c>
      <c r="B1051" s="4" t="s">
        <v>2433</v>
      </c>
      <c r="C1051" s="6" t="s">
        <v>2317</v>
      </c>
      <c r="D1051" s="5" t="s">
        <v>2019</v>
      </c>
      <c r="E1051" s="6" t="s">
        <v>16</v>
      </c>
      <c r="F1051" s="7">
        <v>80.58</v>
      </c>
      <c r="G1051" s="4" t="str">
        <f t="shared" si="48"/>
        <v>Yes</v>
      </c>
      <c r="H1051" s="6">
        <v>16.900000000000006</v>
      </c>
      <c r="I1051" s="4" t="str">
        <f t="shared" si="49"/>
        <v>No</v>
      </c>
      <c r="J1051" s="4" t="s">
        <v>7</v>
      </c>
      <c r="K1051" s="4" t="str">
        <f t="shared" si="50"/>
        <v>No</v>
      </c>
    </row>
    <row r="1052" spans="1:11" ht="15.75" x14ac:dyDescent="0.25">
      <c r="A1052" s="4" t="s">
        <v>2011</v>
      </c>
      <c r="B1052" s="4" t="s">
        <v>2022</v>
      </c>
      <c r="C1052" s="6" t="s">
        <v>2317</v>
      </c>
      <c r="D1052" s="5" t="s">
        <v>2023</v>
      </c>
      <c r="E1052" s="6" t="s">
        <v>12</v>
      </c>
      <c r="F1052" s="7">
        <v>85</v>
      </c>
      <c r="G1052" s="4" t="str">
        <f t="shared" si="48"/>
        <v>Yes</v>
      </c>
      <c r="H1052" s="6">
        <v>13.5</v>
      </c>
      <c r="I1052" s="4" t="str">
        <f t="shared" si="49"/>
        <v>No</v>
      </c>
      <c r="J1052" s="4" t="s">
        <v>61</v>
      </c>
      <c r="K1052" s="4" t="str">
        <f t="shared" si="50"/>
        <v>Yes</v>
      </c>
    </row>
    <row r="1053" spans="1:11" ht="15.75" x14ac:dyDescent="0.25">
      <c r="A1053" s="4" t="s">
        <v>2011</v>
      </c>
      <c r="B1053" s="4" t="s">
        <v>2028</v>
      </c>
      <c r="C1053" s="6" t="s">
        <v>2317</v>
      </c>
      <c r="D1053" s="5" t="s">
        <v>2029</v>
      </c>
      <c r="E1053" s="6" t="s">
        <v>12</v>
      </c>
      <c r="F1053" s="7">
        <v>95.1</v>
      </c>
      <c r="G1053" s="4" t="str">
        <f t="shared" si="48"/>
        <v>Yes</v>
      </c>
      <c r="H1053" s="6">
        <v>23.099999999999994</v>
      </c>
      <c r="I1053" s="4" t="str">
        <f t="shared" si="49"/>
        <v>Yes</v>
      </c>
      <c r="J1053" s="4" t="s">
        <v>24</v>
      </c>
      <c r="K1053" s="4" t="str">
        <f t="shared" si="50"/>
        <v>No</v>
      </c>
    </row>
    <row r="1054" spans="1:11" ht="15.75" x14ac:dyDescent="0.25">
      <c r="A1054" s="4" t="s">
        <v>2011</v>
      </c>
      <c r="B1054" s="4" t="s">
        <v>2030</v>
      </c>
      <c r="C1054" s="6" t="s">
        <v>2317</v>
      </c>
      <c r="D1054" s="5" t="s">
        <v>2031</v>
      </c>
      <c r="E1054" s="6" t="s">
        <v>12</v>
      </c>
      <c r="F1054" s="7">
        <v>90.15</v>
      </c>
      <c r="G1054" s="4" t="str">
        <f t="shared" si="48"/>
        <v>Yes</v>
      </c>
      <c r="H1054" s="6" t="s">
        <v>299</v>
      </c>
      <c r="I1054" s="4" t="str">
        <f t="shared" si="49"/>
        <v>Yes</v>
      </c>
      <c r="J1054" s="4" t="s">
        <v>17</v>
      </c>
      <c r="K1054" s="4" t="str">
        <f t="shared" si="50"/>
        <v>No</v>
      </c>
    </row>
    <row r="1055" spans="1:11" ht="15.75" x14ac:dyDescent="0.25">
      <c r="A1055" s="4" t="s">
        <v>2011</v>
      </c>
      <c r="B1055" s="4" t="s">
        <v>2026</v>
      </c>
      <c r="C1055" s="6" t="s">
        <v>2317</v>
      </c>
      <c r="D1055" s="5" t="s">
        <v>2027</v>
      </c>
      <c r="E1055" s="6" t="s">
        <v>12</v>
      </c>
      <c r="F1055" s="7">
        <v>89.72</v>
      </c>
      <c r="G1055" s="4" t="str">
        <f t="shared" si="48"/>
        <v>Yes</v>
      </c>
      <c r="H1055" s="6">
        <v>8.5999999999999943</v>
      </c>
      <c r="I1055" s="4" t="str">
        <f t="shared" si="49"/>
        <v>No</v>
      </c>
      <c r="J1055" s="4" t="s">
        <v>24</v>
      </c>
      <c r="K1055" s="4" t="str">
        <f t="shared" si="50"/>
        <v>No</v>
      </c>
    </row>
    <row r="1056" spans="1:11" ht="15.75" x14ac:dyDescent="0.25">
      <c r="A1056" s="4" t="s">
        <v>2011</v>
      </c>
      <c r="B1056" s="4" t="s">
        <v>2017</v>
      </c>
      <c r="C1056" s="6" t="s">
        <v>2317</v>
      </c>
      <c r="D1056" s="5" t="s">
        <v>2018</v>
      </c>
      <c r="E1056" s="6" t="s">
        <v>12</v>
      </c>
      <c r="F1056" s="7">
        <v>51.95</v>
      </c>
      <c r="G1056" s="4" t="str">
        <f t="shared" si="48"/>
        <v>No</v>
      </c>
      <c r="H1056" s="6">
        <v>12.200000000000003</v>
      </c>
      <c r="I1056" s="4" t="str">
        <f t="shared" si="49"/>
        <v>No</v>
      </c>
      <c r="J1056" s="4" t="s">
        <v>7</v>
      </c>
      <c r="K1056" s="4" t="str">
        <f t="shared" si="50"/>
        <v>No</v>
      </c>
    </row>
    <row r="1057" spans="1:11" ht="15.75" x14ac:dyDescent="0.25">
      <c r="A1057" s="4" t="s">
        <v>2011</v>
      </c>
      <c r="B1057" s="4" t="s">
        <v>2432</v>
      </c>
      <c r="C1057" s="6" t="s">
        <v>2317</v>
      </c>
      <c r="D1057" s="5" t="s">
        <v>2014</v>
      </c>
      <c r="E1057" s="6" t="s">
        <v>16</v>
      </c>
      <c r="F1057" s="7">
        <v>46.58</v>
      </c>
      <c r="G1057" s="4" t="str">
        <f t="shared" si="48"/>
        <v>No</v>
      </c>
      <c r="H1057" s="6">
        <v>16.900000000000006</v>
      </c>
      <c r="I1057" s="4" t="str">
        <f t="shared" si="49"/>
        <v>No</v>
      </c>
      <c r="J1057" s="4" t="s">
        <v>7</v>
      </c>
      <c r="K1057" s="4" t="str">
        <f t="shared" si="50"/>
        <v>No</v>
      </c>
    </row>
    <row r="1058" spans="1:11" ht="15.75" x14ac:dyDescent="0.25">
      <c r="A1058" s="4" t="s">
        <v>2011</v>
      </c>
      <c r="B1058" s="4" t="s">
        <v>2024</v>
      </c>
      <c r="C1058" s="6" t="s">
        <v>2317</v>
      </c>
      <c r="D1058" s="5" t="s">
        <v>2025</v>
      </c>
      <c r="E1058" s="6" t="s">
        <v>12</v>
      </c>
      <c r="F1058" s="7">
        <v>37.54</v>
      </c>
      <c r="G1058" s="4" t="str">
        <f t="shared" si="48"/>
        <v>No</v>
      </c>
      <c r="H1058" s="6">
        <v>10</v>
      </c>
      <c r="I1058" s="4" t="str">
        <f t="shared" si="49"/>
        <v>No</v>
      </c>
      <c r="J1058" s="4" t="s">
        <v>17</v>
      </c>
      <c r="K1058" s="4" t="str">
        <f t="shared" si="50"/>
        <v>No</v>
      </c>
    </row>
    <row r="1059" spans="1:11" ht="15.75" x14ac:dyDescent="0.25">
      <c r="A1059" s="4" t="s">
        <v>2011</v>
      </c>
      <c r="B1059" s="4" t="s">
        <v>2015</v>
      </c>
      <c r="C1059" s="6" t="s">
        <v>2317</v>
      </c>
      <c r="D1059" s="5" t="s">
        <v>2016</v>
      </c>
      <c r="E1059" s="6" t="s">
        <v>6</v>
      </c>
      <c r="F1059" s="7">
        <v>61.47</v>
      </c>
      <c r="G1059" s="4" t="str">
        <f t="shared" si="48"/>
        <v>No</v>
      </c>
      <c r="H1059" s="6">
        <v>11.099999999999994</v>
      </c>
      <c r="I1059" s="4" t="str">
        <f t="shared" si="49"/>
        <v>No</v>
      </c>
      <c r="J1059" s="4" t="s">
        <v>24</v>
      </c>
      <c r="K1059" s="4" t="str">
        <f t="shared" si="50"/>
        <v>No</v>
      </c>
    </row>
    <row r="1060" spans="1:11" ht="15.75" x14ac:dyDescent="0.25">
      <c r="A1060" s="4" t="s">
        <v>1986</v>
      </c>
      <c r="B1060" s="4" t="s">
        <v>1992</v>
      </c>
      <c r="C1060" s="6" t="s">
        <v>2317</v>
      </c>
      <c r="D1060" s="5" t="s">
        <v>1993</v>
      </c>
      <c r="E1060" s="6" t="s">
        <v>12</v>
      </c>
      <c r="F1060" s="7">
        <v>83.07</v>
      </c>
      <c r="G1060" s="4" t="str">
        <f t="shared" si="48"/>
        <v>Yes</v>
      </c>
      <c r="H1060" s="6">
        <v>12.599999999999994</v>
      </c>
      <c r="I1060" s="4" t="str">
        <f t="shared" si="49"/>
        <v>No</v>
      </c>
      <c r="J1060" s="4" t="s">
        <v>13</v>
      </c>
      <c r="K1060" s="4" t="str">
        <f t="shared" si="50"/>
        <v>Yes</v>
      </c>
    </row>
    <row r="1061" spans="1:11" ht="15.75" x14ac:dyDescent="0.25">
      <c r="A1061" s="4" t="s">
        <v>1986</v>
      </c>
      <c r="B1061" s="4" t="s">
        <v>1994</v>
      </c>
      <c r="C1061" s="6" t="s">
        <v>2317</v>
      </c>
      <c r="D1061" s="5" t="s">
        <v>1995</v>
      </c>
      <c r="E1061" s="6" t="s">
        <v>12</v>
      </c>
      <c r="F1061" s="7">
        <v>77.069999999999993</v>
      </c>
      <c r="G1061" s="4" t="str">
        <f t="shared" si="48"/>
        <v>Yes</v>
      </c>
      <c r="H1061" s="6">
        <v>7.4000000000000057</v>
      </c>
      <c r="I1061" s="4" t="str">
        <f t="shared" si="49"/>
        <v>No</v>
      </c>
      <c r="J1061" s="4" t="s">
        <v>24</v>
      </c>
      <c r="K1061" s="4" t="str">
        <f t="shared" si="50"/>
        <v>No</v>
      </c>
    </row>
    <row r="1062" spans="1:11" ht="15.75" x14ac:dyDescent="0.25">
      <c r="A1062" s="4" t="s">
        <v>1986</v>
      </c>
      <c r="B1062" s="4" t="s">
        <v>1989</v>
      </c>
      <c r="C1062" s="6" t="s">
        <v>2317</v>
      </c>
      <c r="D1062" s="5" t="s">
        <v>1990</v>
      </c>
      <c r="E1062" s="6" t="s">
        <v>16</v>
      </c>
      <c r="F1062" s="7">
        <v>81.37</v>
      </c>
      <c r="G1062" s="4" t="str">
        <f t="shared" si="48"/>
        <v>Yes</v>
      </c>
      <c r="H1062" s="6">
        <v>14.5</v>
      </c>
      <c r="I1062" s="4" t="str">
        <f t="shared" si="49"/>
        <v>No</v>
      </c>
      <c r="J1062" s="4" t="s">
        <v>24</v>
      </c>
      <c r="K1062" s="4" t="str">
        <f t="shared" si="50"/>
        <v>No</v>
      </c>
    </row>
    <row r="1063" spans="1:11" ht="15.75" x14ac:dyDescent="0.25">
      <c r="A1063" s="4" t="s">
        <v>1986</v>
      </c>
      <c r="B1063" s="4" t="s">
        <v>2001</v>
      </c>
      <c r="C1063" s="6" t="s">
        <v>2317</v>
      </c>
      <c r="D1063" s="5" t="s">
        <v>2002</v>
      </c>
      <c r="E1063" s="6" t="s">
        <v>12</v>
      </c>
      <c r="F1063" s="7">
        <v>90.42</v>
      </c>
      <c r="G1063" s="4" t="str">
        <f t="shared" si="48"/>
        <v>Yes</v>
      </c>
      <c r="H1063" s="6">
        <v>26.799999999999997</v>
      </c>
      <c r="I1063" s="4" t="str">
        <f t="shared" si="49"/>
        <v>Yes</v>
      </c>
      <c r="J1063" s="4" t="s">
        <v>24</v>
      </c>
      <c r="K1063" s="4" t="str">
        <f t="shared" si="50"/>
        <v>No</v>
      </c>
    </row>
    <row r="1064" spans="1:11" ht="15.75" x14ac:dyDescent="0.25">
      <c r="A1064" s="4" t="s">
        <v>1986</v>
      </c>
      <c r="B1064" s="4" t="s">
        <v>1997</v>
      </c>
      <c r="C1064" s="6" t="s">
        <v>2317</v>
      </c>
      <c r="D1064" s="5" t="s">
        <v>1998</v>
      </c>
      <c r="E1064" s="6" t="s">
        <v>12</v>
      </c>
      <c r="F1064" s="7">
        <v>88.77</v>
      </c>
      <c r="G1064" s="4" t="str">
        <f t="shared" si="48"/>
        <v>Yes</v>
      </c>
      <c r="H1064" s="6">
        <v>21.700000000000003</v>
      </c>
      <c r="I1064" s="4" t="str">
        <f t="shared" si="49"/>
        <v>Yes</v>
      </c>
      <c r="J1064" s="4" t="s">
        <v>13</v>
      </c>
      <c r="K1064" s="4" t="str">
        <f t="shared" si="50"/>
        <v>Yes</v>
      </c>
    </row>
    <row r="1065" spans="1:11" ht="15.75" x14ac:dyDescent="0.25">
      <c r="A1065" s="4" t="s">
        <v>1986</v>
      </c>
      <c r="B1065" s="4" t="s">
        <v>2005</v>
      </c>
      <c r="C1065" s="6" t="s">
        <v>2317</v>
      </c>
      <c r="D1065" s="5" t="s">
        <v>2006</v>
      </c>
      <c r="E1065" s="6" t="s">
        <v>12</v>
      </c>
      <c r="F1065" s="7">
        <v>80.709999999999994</v>
      </c>
      <c r="G1065" s="4" t="str">
        <f t="shared" si="48"/>
        <v>Yes</v>
      </c>
      <c r="H1065" s="6">
        <v>18.900000000000006</v>
      </c>
      <c r="I1065" s="4" t="str">
        <f t="shared" si="49"/>
        <v>No</v>
      </c>
      <c r="J1065" s="4" t="s">
        <v>24</v>
      </c>
      <c r="K1065" s="4" t="str">
        <f t="shared" si="50"/>
        <v>No</v>
      </c>
    </row>
    <row r="1066" spans="1:11" ht="15.75" x14ac:dyDescent="0.25">
      <c r="A1066" s="4" t="s">
        <v>1986</v>
      </c>
      <c r="B1066" s="4" t="s">
        <v>2009</v>
      </c>
      <c r="C1066" s="6" t="s">
        <v>2318</v>
      </c>
      <c r="D1066" s="5" t="s">
        <v>2010</v>
      </c>
      <c r="E1066" s="6" t="s">
        <v>12</v>
      </c>
      <c r="F1066" s="7">
        <v>56.4</v>
      </c>
      <c r="G1066" s="4" t="str">
        <f t="shared" si="48"/>
        <v>No</v>
      </c>
      <c r="H1066" s="6">
        <v>17.099999999999994</v>
      </c>
      <c r="I1066" s="4" t="str">
        <f t="shared" si="49"/>
        <v>No</v>
      </c>
      <c r="J1066" s="4" t="s">
        <v>7</v>
      </c>
      <c r="K1066" s="4" t="str">
        <f t="shared" si="50"/>
        <v>No</v>
      </c>
    </row>
    <row r="1067" spans="1:11" ht="15.75" x14ac:dyDescent="0.25">
      <c r="A1067" s="4" t="s">
        <v>1986</v>
      </c>
      <c r="B1067" s="4" t="s">
        <v>1987</v>
      </c>
      <c r="C1067" s="6" t="s">
        <v>2318</v>
      </c>
      <c r="D1067" s="5" t="s">
        <v>1988</v>
      </c>
      <c r="E1067" s="6" t="s">
        <v>6</v>
      </c>
      <c r="F1067" s="7">
        <v>54.14</v>
      </c>
      <c r="G1067" s="4" t="str">
        <f t="shared" si="48"/>
        <v>No</v>
      </c>
      <c r="H1067" s="6">
        <v>6.7000000000000028</v>
      </c>
      <c r="I1067" s="4" t="str">
        <f t="shared" si="49"/>
        <v>No</v>
      </c>
      <c r="J1067" s="4" t="s">
        <v>24</v>
      </c>
      <c r="K1067" s="4" t="str">
        <f t="shared" si="50"/>
        <v>No</v>
      </c>
    </row>
    <row r="1068" spans="1:11" ht="15.75" x14ac:dyDescent="0.25">
      <c r="A1068" s="4" t="s">
        <v>1986</v>
      </c>
      <c r="B1068" s="4" t="s">
        <v>2431</v>
      </c>
      <c r="C1068" s="6" t="s">
        <v>2318</v>
      </c>
      <c r="D1068" s="5" t="s">
        <v>1991</v>
      </c>
      <c r="E1068" s="6" t="s">
        <v>16</v>
      </c>
      <c r="F1068" s="7">
        <v>53.27</v>
      </c>
      <c r="G1068" s="4" t="str">
        <f t="shared" si="48"/>
        <v>No</v>
      </c>
      <c r="H1068" s="6">
        <v>8.9000000000000057</v>
      </c>
      <c r="I1068" s="4" t="str">
        <f t="shared" si="49"/>
        <v>No</v>
      </c>
      <c r="J1068" s="4" t="s">
        <v>24</v>
      </c>
      <c r="K1068" s="4" t="str">
        <f t="shared" si="50"/>
        <v>No</v>
      </c>
    </row>
    <row r="1069" spans="1:11" ht="15.75" x14ac:dyDescent="0.25">
      <c r="A1069" s="4" t="s">
        <v>1986</v>
      </c>
      <c r="B1069" s="4" t="s">
        <v>1999</v>
      </c>
      <c r="C1069" s="6" t="s">
        <v>2318</v>
      </c>
      <c r="D1069" s="5" t="s">
        <v>2000</v>
      </c>
      <c r="E1069" s="6" t="s">
        <v>12</v>
      </c>
      <c r="F1069" s="7">
        <v>48.34</v>
      </c>
      <c r="G1069" s="4" t="str">
        <f t="shared" si="48"/>
        <v>No</v>
      </c>
      <c r="H1069" s="6">
        <v>9.2999999999999972</v>
      </c>
      <c r="I1069" s="4" t="str">
        <f t="shared" si="49"/>
        <v>No</v>
      </c>
      <c r="J1069" s="4" t="s">
        <v>7</v>
      </c>
      <c r="K1069" s="4" t="str">
        <f t="shared" si="50"/>
        <v>No</v>
      </c>
    </row>
    <row r="1070" spans="1:11" ht="15.75" x14ac:dyDescent="0.25">
      <c r="A1070" s="4" t="s">
        <v>1986</v>
      </c>
      <c r="B1070" s="4" t="s">
        <v>2430</v>
      </c>
      <c r="C1070" s="6" t="s">
        <v>2318</v>
      </c>
      <c r="D1070" s="5" t="s">
        <v>1996</v>
      </c>
      <c r="E1070" s="6" t="s">
        <v>16</v>
      </c>
      <c r="F1070" s="7">
        <v>57.19</v>
      </c>
      <c r="G1070" s="4" t="str">
        <f t="shared" si="48"/>
        <v>No</v>
      </c>
      <c r="H1070" s="6">
        <v>10.599999999999994</v>
      </c>
      <c r="I1070" s="4" t="str">
        <f t="shared" si="49"/>
        <v>No</v>
      </c>
      <c r="J1070" s="4" t="s">
        <v>17</v>
      </c>
      <c r="K1070" s="4" t="str">
        <f t="shared" si="50"/>
        <v>No</v>
      </c>
    </row>
    <row r="1071" spans="1:11" ht="15.75" x14ac:dyDescent="0.25">
      <c r="A1071" s="4" t="s">
        <v>1986</v>
      </c>
      <c r="B1071" s="4" t="s">
        <v>2007</v>
      </c>
      <c r="C1071" s="6" t="s">
        <v>2318</v>
      </c>
      <c r="D1071" s="5" t="s">
        <v>2008</v>
      </c>
      <c r="E1071" s="6" t="s">
        <v>12</v>
      </c>
      <c r="F1071" s="7">
        <v>69.14</v>
      </c>
      <c r="G1071" s="4" t="str">
        <f t="shared" si="48"/>
        <v>No</v>
      </c>
      <c r="H1071" s="6">
        <v>14.700000000000003</v>
      </c>
      <c r="I1071" s="4" t="str">
        <f t="shared" si="49"/>
        <v>No</v>
      </c>
      <c r="J1071" s="4" t="s">
        <v>24</v>
      </c>
      <c r="K1071" s="4" t="str">
        <f t="shared" si="50"/>
        <v>No</v>
      </c>
    </row>
    <row r="1072" spans="1:11" ht="15.75" x14ac:dyDescent="0.25">
      <c r="A1072" s="4" t="s">
        <v>1986</v>
      </c>
      <c r="B1072" s="4" t="s">
        <v>2003</v>
      </c>
      <c r="C1072" s="6" t="s">
        <v>2318</v>
      </c>
      <c r="D1072" s="5" t="s">
        <v>2004</v>
      </c>
      <c r="E1072" s="6" t="s">
        <v>12</v>
      </c>
      <c r="F1072" s="7">
        <v>63.65</v>
      </c>
      <c r="G1072" s="4" t="str">
        <f t="shared" si="48"/>
        <v>No</v>
      </c>
      <c r="H1072" s="6">
        <v>15.700000000000003</v>
      </c>
      <c r="I1072" s="4" t="str">
        <f t="shared" si="49"/>
        <v>No</v>
      </c>
      <c r="J1072" s="4" t="s">
        <v>24</v>
      </c>
      <c r="K1072" s="4" t="str">
        <f t="shared" si="50"/>
        <v>No</v>
      </c>
    </row>
    <row r="1073" spans="1:11" ht="15.75" x14ac:dyDescent="0.25">
      <c r="A1073" s="4" t="s">
        <v>1913</v>
      </c>
      <c r="B1073" s="4" t="s">
        <v>1930</v>
      </c>
      <c r="C1073" s="6" t="s">
        <v>2317</v>
      </c>
      <c r="D1073" s="5" t="s">
        <v>1931</v>
      </c>
      <c r="E1073" s="6" t="s">
        <v>12</v>
      </c>
      <c r="F1073" s="7">
        <v>58.86</v>
      </c>
      <c r="G1073" s="4" t="str">
        <f t="shared" si="48"/>
        <v>No</v>
      </c>
      <c r="H1073" s="6">
        <v>27.900000000000006</v>
      </c>
      <c r="I1073" s="4" t="str">
        <f t="shared" si="49"/>
        <v>Yes</v>
      </c>
      <c r="J1073" s="4" t="s">
        <v>7</v>
      </c>
      <c r="K1073" s="4" t="str">
        <f t="shared" si="50"/>
        <v>No</v>
      </c>
    </row>
    <row r="1074" spans="1:11" ht="15.75" x14ac:dyDescent="0.25">
      <c r="A1074" s="4" t="s">
        <v>1913</v>
      </c>
      <c r="B1074" s="4" t="s">
        <v>1918</v>
      </c>
      <c r="C1074" s="6" t="s">
        <v>2317</v>
      </c>
      <c r="D1074" s="5" t="s">
        <v>1919</v>
      </c>
      <c r="E1074" s="6" t="s">
        <v>16</v>
      </c>
      <c r="F1074" s="7">
        <v>56.43</v>
      </c>
      <c r="G1074" s="4" t="str">
        <f t="shared" si="48"/>
        <v>No</v>
      </c>
      <c r="H1074" s="6">
        <v>21.099999999999994</v>
      </c>
      <c r="I1074" s="4" t="str">
        <f t="shared" si="49"/>
        <v>Yes</v>
      </c>
      <c r="J1074" s="4" t="s">
        <v>17</v>
      </c>
      <c r="K1074" s="4" t="str">
        <f t="shared" si="50"/>
        <v>No</v>
      </c>
    </row>
    <row r="1075" spans="1:11" ht="15.75" x14ac:dyDescent="0.25">
      <c r="A1075" s="4" t="s">
        <v>1913</v>
      </c>
      <c r="B1075" s="4" t="s">
        <v>1924</v>
      </c>
      <c r="C1075" s="6" t="s">
        <v>2317</v>
      </c>
      <c r="D1075" s="5" t="s">
        <v>1925</v>
      </c>
      <c r="E1075" s="6" t="s">
        <v>12</v>
      </c>
      <c r="F1075" s="7">
        <v>76.62</v>
      </c>
      <c r="G1075" s="4" t="str">
        <f t="shared" si="48"/>
        <v>Yes</v>
      </c>
      <c r="H1075" s="6">
        <v>20.299999999999997</v>
      </c>
      <c r="I1075" s="4" t="str">
        <f t="shared" si="49"/>
        <v>Yes</v>
      </c>
      <c r="J1075" s="4" t="s">
        <v>17</v>
      </c>
      <c r="K1075" s="4" t="str">
        <f t="shared" si="50"/>
        <v>No</v>
      </c>
    </row>
    <row r="1076" spans="1:11" ht="15.75" x14ac:dyDescent="0.25">
      <c r="A1076" s="4" t="s">
        <v>1913</v>
      </c>
      <c r="B1076" s="4" t="s">
        <v>1926</v>
      </c>
      <c r="C1076" s="6" t="s">
        <v>2317</v>
      </c>
      <c r="D1076" s="5" t="s">
        <v>1927</v>
      </c>
      <c r="E1076" s="6" t="s">
        <v>12</v>
      </c>
      <c r="F1076" s="7">
        <v>73.98</v>
      </c>
      <c r="G1076" s="4" t="str">
        <f t="shared" si="48"/>
        <v>Yes</v>
      </c>
      <c r="H1076" s="6">
        <v>21.200000000000003</v>
      </c>
      <c r="I1076" s="4" t="str">
        <f t="shared" si="49"/>
        <v>Yes</v>
      </c>
      <c r="J1076" s="4" t="s">
        <v>7</v>
      </c>
      <c r="K1076" s="4" t="str">
        <f t="shared" si="50"/>
        <v>No</v>
      </c>
    </row>
    <row r="1077" spans="1:11" ht="15.75" x14ac:dyDescent="0.25">
      <c r="A1077" s="4" t="s">
        <v>1913</v>
      </c>
      <c r="B1077" s="4" t="s">
        <v>459</v>
      </c>
      <c r="C1077" s="6" t="s">
        <v>2317</v>
      </c>
      <c r="D1077" s="5" t="s">
        <v>1936</v>
      </c>
      <c r="E1077" s="6" t="s">
        <v>12</v>
      </c>
      <c r="F1077" s="7">
        <v>54.28</v>
      </c>
      <c r="G1077" s="4" t="str">
        <f t="shared" si="48"/>
        <v>No</v>
      </c>
      <c r="H1077" s="6">
        <v>20.5</v>
      </c>
      <c r="I1077" s="4" t="str">
        <f t="shared" si="49"/>
        <v>Yes</v>
      </c>
      <c r="J1077" s="4" t="s">
        <v>7</v>
      </c>
      <c r="K1077" s="4" t="str">
        <f t="shared" si="50"/>
        <v>No</v>
      </c>
    </row>
    <row r="1078" spans="1:11" ht="15.75" x14ac:dyDescent="0.25">
      <c r="A1078" s="4" t="s">
        <v>1913</v>
      </c>
      <c r="B1078" s="4" t="s">
        <v>1939</v>
      </c>
      <c r="C1078" s="6" t="s">
        <v>2317</v>
      </c>
      <c r="D1078" s="5" t="s">
        <v>1940</v>
      </c>
      <c r="E1078" s="6" t="s">
        <v>12</v>
      </c>
      <c r="F1078" s="7">
        <v>64.09</v>
      </c>
      <c r="G1078" s="4" t="str">
        <f t="shared" si="48"/>
        <v>No</v>
      </c>
      <c r="H1078" s="6" t="s">
        <v>299</v>
      </c>
      <c r="I1078" s="4" t="str">
        <f t="shared" si="49"/>
        <v>Yes</v>
      </c>
      <c r="J1078" s="4" t="s">
        <v>13</v>
      </c>
      <c r="K1078" s="4" t="str">
        <f t="shared" si="50"/>
        <v>Yes</v>
      </c>
    </row>
    <row r="1079" spans="1:11" ht="15.75" x14ac:dyDescent="0.25">
      <c r="A1079" s="4" t="s">
        <v>1913</v>
      </c>
      <c r="B1079" s="4" t="s">
        <v>1920</v>
      </c>
      <c r="C1079" s="6" t="s">
        <v>2318</v>
      </c>
      <c r="D1079" s="5" t="s">
        <v>1921</v>
      </c>
      <c r="E1079" s="6" t="s">
        <v>12</v>
      </c>
      <c r="F1079" s="7">
        <v>58.07</v>
      </c>
      <c r="G1079" s="4" t="str">
        <f t="shared" si="48"/>
        <v>No</v>
      </c>
      <c r="H1079" s="6">
        <v>14.700000000000003</v>
      </c>
      <c r="I1079" s="4" t="str">
        <f t="shared" si="49"/>
        <v>No</v>
      </c>
      <c r="J1079" s="4" t="s">
        <v>17</v>
      </c>
      <c r="K1079" s="4" t="str">
        <f t="shared" si="50"/>
        <v>No</v>
      </c>
    </row>
    <row r="1080" spans="1:11" ht="15.75" x14ac:dyDescent="0.25">
      <c r="A1080" s="4" t="s">
        <v>1913</v>
      </c>
      <c r="B1080" s="4" t="s">
        <v>1914</v>
      </c>
      <c r="C1080" s="6" t="s">
        <v>2318</v>
      </c>
      <c r="D1080" s="5" t="s">
        <v>1915</v>
      </c>
      <c r="E1080" s="6" t="s">
        <v>6</v>
      </c>
      <c r="F1080" s="7">
        <v>46.4</v>
      </c>
      <c r="G1080" s="4" t="str">
        <f t="shared" si="48"/>
        <v>No</v>
      </c>
      <c r="H1080" s="6">
        <v>14.5</v>
      </c>
      <c r="I1080" s="4" t="str">
        <f t="shared" si="49"/>
        <v>No</v>
      </c>
      <c r="J1080" s="4" t="s">
        <v>7</v>
      </c>
      <c r="K1080" s="4" t="str">
        <f t="shared" si="50"/>
        <v>No</v>
      </c>
    </row>
    <row r="1081" spans="1:11" ht="15.75" x14ac:dyDescent="0.25">
      <c r="A1081" s="4" t="s">
        <v>1913</v>
      </c>
      <c r="B1081" s="4" t="s">
        <v>1934</v>
      </c>
      <c r="C1081" s="6" t="s">
        <v>2318</v>
      </c>
      <c r="D1081" s="5" t="s">
        <v>1935</v>
      </c>
      <c r="E1081" s="6" t="s">
        <v>12</v>
      </c>
      <c r="F1081" s="7">
        <v>53.36</v>
      </c>
      <c r="G1081" s="4" t="str">
        <f t="shared" si="48"/>
        <v>No</v>
      </c>
      <c r="H1081" s="6">
        <v>14.099999999999994</v>
      </c>
      <c r="I1081" s="4" t="str">
        <f t="shared" si="49"/>
        <v>No</v>
      </c>
      <c r="J1081" s="4" t="s">
        <v>17</v>
      </c>
      <c r="K1081" s="4" t="str">
        <f t="shared" si="50"/>
        <v>No</v>
      </c>
    </row>
    <row r="1082" spans="1:11" ht="15.75" x14ac:dyDescent="0.25">
      <c r="A1082" s="4" t="s">
        <v>1913</v>
      </c>
      <c r="B1082" s="4" t="s">
        <v>1922</v>
      </c>
      <c r="C1082" s="6" t="s">
        <v>2318</v>
      </c>
      <c r="D1082" s="5" t="s">
        <v>1923</v>
      </c>
      <c r="E1082" s="6" t="s">
        <v>12</v>
      </c>
      <c r="F1082" s="7">
        <v>69.22</v>
      </c>
      <c r="G1082" s="4" t="str">
        <f t="shared" si="48"/>
        <v>No</v>
      </c>
      <c r="H1082" s="6">
        <v>9.5</v>
      </c>
      <c r="I1082" s="4" t="str">
        <f t="shared" si="49"/>
        <v>No</v>
      </c>
      <c r="J1082" s="4" t="s">
        <v>17</v>
      </c>
      <c r="K1082" s="4" t="str">
        <f t="shared" si="50"/>
        <v>No</v>
      </c>
    </row>
    <row r="1083" spans="1:11" ht="15.75" x14ac:dyDescent="0.25">
      <c r="A1083" s="4" t="s">
        <v>1913</v>
      </c>
      <c r="B1083" s="4" t="s">
        <v>1916</v>
      </c>
      <c r="C1083" s="6" t="s">
        <v>2318</v>
      </c>
      <c r="D1083" s="5" t="s">
        <v>1917</v>
      </c>
      <c r="E1083" s="6" t="s">
        <v>6</v>
      </c>
      <c r="F1083" s="7">
        <v>59.2</v>
      </c>
      <c r="G1083" s="4" t="str">
        <f t="shared" si="48"/>
        <v>No</v>
      </c>
      <c r="H1083" s="6">
        <v>12.400000000000006</v>
      </c>
      <c r="I1083" s="4" t="str">
        <f t="shared" si="49"/>
        <v>No</v>
      </c>
      <c r="J1083" s="4" t="s">
        <v>7</v>
      </c>
      <c r="K1083" s="4" t="str">
        <f t="shared" si="50"/>
        <v>No</v>
      </c>
    </row>
    <row r="1084" spans="1:11" ht="15.75" x14ac:dyDescent="0.25">
      <c r="A1084" s="4" t="s">
        <v>1913</v>
      </c>
      <c r="B1084" s="4" t="s">
        <v>1932</v>
      </c>
      <c r="C1084" s="6" t="s">
        <v>2318</v>
      </c>
      <c r="D1084" s="5" t="s">
        <v>1933</v>
      </c>
      <c r="E1084" s="6" t="s">
        <v>16</v>
      </c>
      <c r="F1084" s="7">
        <v>61.81</v>
      </c>
      <c r="G1084" s="4" t="str">
        <f t="shared" si="48"/>
        <v>No</v>
      </c>
      <c r="H1084" s="6">
        <v>12.599999999999994</v>
      </c>
      <c r="I1084" s="4" t="str">
        <f t="shared" si="49"/>
        <v>No</v>
      </c>
      <c r="J1084" s="4" t="s">
        <v>24</v>
      </c>
      <c r="K1084" s="4" t="str">
        <f t="shared" si="50"/>
        <v>No</v>
      </c>
    </row>
    <row r="1085" spans="1:11" ht="15.75" x14ac:dyDescent="0.25">
      <c r="A1085" s="4" t="s">
        <v>1913</v>
      </c>
      <c r="B1085" s="4" t="s">
        <v>1928</v>
      </c>
      <c r="C1085" s="6" t="s">
        <v>2318</v>
      </c>
      <c r="D1085" s="5" t="s">
        <v>1929</v>
      </c>
      <c r="E1085" s="6" t="s">
        <v>12</v>
      </c>
      <c r="F1085" s="7">
        <v>65.66</v>
      </c>
      <c r="G1085" s="4" t="str">
        <f t="shared" si="48"/>
        <v>No</v>
      </c>
      <c r="H1085" s="6">
        <v>16.599999999999994</v>
      </c>
      <c r="I1085" s="4" t="str">
        <f t="shared" si="49"/>
        <v>No</v>
      </c>
      <c r="J1085" s="4" t="s">
        <v>7</v>
      </c>
      <c r="K1085" s="4" t="str">
        <f t="shared" si="50"/>
        <v>No</v>
      </c>
    </row>
    <row r="1086" spans="1:11" ht="15.75" x14ac:dyDescent="0.25">
      <c r="A1086" s="4" t="s">
        <v>1913</v>
      </c>
      <c r="B1086" s="4" t="s">
        <v>1937</v>
      </c>
      <c r="C1086" s="6" t="s">
        <v>2318</v>
      </c>
      <c r="D1086" s="5" t="s">
        <v>1938</v>
      </c>
      <c r="E1086" s="6" t="s">
        <v>16</v>
      </c>
      <c r="F1086" s="7">
        <v>48.64</v>
      </c>
      <c r="G1086" s="4" t="str">
        <f t="shared" si="48"/>
        <v>No</v>
      </c>
      <c r="H1086" s="6">
        <v>17.799999999999997</v>
      </c>
      <c r="I1086" s="4" t="str">
        <f t="shared" si="49"/>
        <v>No</v>
      </c>
      <c r="J1086" s="4" t="s">
        <v>17</v>
      </c>
      <c r="K1086" s="4" t="str">
        <f t="shared" si="50"/>
        <v>No</v>
      </c>
    </row>
    <row r="1087" spans="1:11" ht="15.75" x14ac:dyDescent="0.25">
      <c r="A1087" s="4" t="s">
        <v>2032</v>
      </c>
      <c r="B1087" s="4" t="s">
        <v>2053</v>
      </c>
      <c r="C1087" s="6" t="s">
        <v>2317</v>
      </c>
      <c r="D1087" s="5" t="s">
        <v>2054</v>
      </c>
      <c r="E1087" s="6" t="s">
        <v>16</v>
      </c>
      <c r="F1087" s="7">
        <v>74.64</v>
      </c>
      <c r="G1087" s="4" t="str">
        <f t="shared" si="48"/>
        <v>Yes</v>
      </c>
      <c r="H1087" s="6">
        <v>23.200000000000003</v>
      </c>
      <c r="I1087" s="4" t="str">
        <f t="shared" si="49"/>
        <v>Yes</v>
      </c>
      <c r="J1087" s="4" t="s">
        <v>13</v>
      </c>
      <c r="K1087" s="4" t="str">
        <f t="shared" si="50"/>
        <v>Yes</v>
      </c>
    </row>
    <row r="1088" spans="1:11" ht="15.75" x14ac:dyDescent="0.25">
      <c r="A1088" s="4" t="s">
        <v>2032</v>
      </c>
      <c r="B1088" s="4" t="s">
        <v>2040</v>
      </c>
      <c r="C1088" s="6" t="s">
        <v>2317</v>
      </c>
      <c r="D1088" s="5" t="s">
        <v>2041</v>
      </c>
      <c r="E1088" s="6" t="s">
        <v>12</v>
      </c>
      <c r="F1088" s="7">
        <v>87.25</v>
      </c>
      <c r="G1088" s="4" t="str">
        <f t="shared" si="48"/>
        <v>Yes</v>
      </c>
      <c r="H1088" s="6">
        <v>23</v>
      </c>
      <c r="I1088" s="4" t="str">
        <f t="shared" si="49"/>
        <v>Yes</v>
      </c>
      <c r="J1088" s="4" t="s">
        <v>13</v>
      </c>
      <c r="K1088" s="4" t="str">
        <f t="shared" si="50"/>
        <v>Yes</v>
      </c>
    </row>
    <row r="1089" spans="1:11" ht="15.75" x14ac:dyDescent="0.25">
      <c r="A1089" s="4" t="s">
        <v>2032</v>
      </c>
      <c r="B1089" s="4" t="s">
        <v>2077</v>
      </c>
      <c r="C1089" s="6" t="s">
        <v>2317</v>
      </c>
      <c r="D1089" s="5" t="s">
        <v>2078</v>
      </c>
      <c r="E1089" s="6" t="s">
        <v>16</v>
      </c>
      <c r="F1089" s="7">
        <v>91.86</v>
      </c>
      <c r="G1089" s="4" t="str">
        <f t="shared" si="48"/>
        <v>Yes</v>
      </c>
      <c r="H1089" s="6">
        <v>30.599999999999994</v>
      </c>
      <c r="I1089" s="4" t="str">
        <f t="shared" si="49"/>
        <v>Yes</v>
      </c>
      <c r="J1089" s="4" t="s">
        <v>24</v>
      </c>
      <c r="K1089" s="4" t="str">
        <f t="shared" si="50"/>
        <v>No</v>
      </c>
    </row>
    <row r="1090" spans="1:11" ht="15.75" x14ac:dyDescent="0.25">
      <c r="A1090" s="4" t="s">
        <v>2032</v>
      </c>
      <c r="B1090" s="4" t="s">
        <v>2073</v>
      </c>
      <c r="C1090" s="6" t="s">
        <v>2317</v>
      </c>
      <c r="D1090" s="5" t="s">
        <v>2074</v>
      </c>
      <c r="E1090" s="6" t="s">
        <v>6</v>
      </c>
      <c r="F1090" s="7">
        <v>66.67</v>
      </c>
      <c r="G1090" s="4" t="str">
        <f t="shared" si="48"/>
        <v>No</v>
      </c>
      <c r="H1090" s="6">
        <v>22</v>
      </c>
      <c r="I1090" s="4" t="str">
        <f t="shared" si="49"/>
        <v>Yes</v>
      </c>
      <c r="J1090" s="4" t="s">
        <v>24</v>
      </c>
      <c r="K1090" s="4" t="str">
        <f t="shared" si="50"/>
        <v>No</v>
      </c>
    </row>
    <row r="1091" spans="1:11" ht="15.75" x14ac:dyDescent="0.25">
      <c r="A1091" s="4" t="s">
        <v>2032</v>
      </c>
      <c r="B1091" s="4" t="s">
        <v>2059</v>
      </c>
      <c r="C1091" s="6" t="s">
        <v>2317</v>
      </c>
      <c r="D1091" s="5" t="s">
        <v>2060</v>
      </c>
      <c r="E1091" s="6" t="s">
        <v>12</v>
      </c>
      <c r="F1091" s="7">
        <v>95.12</v>
      </c>
      <c r="G1091" s="4" t="str">
        <f t="shared" ref="G1091:G1154" si="51">IF($F1091&gt;70, "Yes", "No")</f>
        <v>Yes</v>
      </c>
      <c r="H1091" s="6">
        <v>17.599999999999994</v>
      </c>
      <c r="I1091" s="4" t="str">
        <f t="shared" ref="I1091:I1154" si="52">IF($H1091&gt;20, "Yes", "No")</f>
        <v>No</v>
      </c>
      <c r="J1091" s="4" t="s">
        <v>61</v>
      </c>
      <c r="K1091" s="4" t="str">
        <f t="shared" ref="K1091:K1154" si="53">IF(OR(EXACT("Below Average", $J1091), EXACT("Unsatisfactory", $J1091)), "Yes", "No")</f>
        <v>Yes</v>
      </c>
    </row>
    <row r="1092" spans="1:11" ht="15.75" x14ac:dyDescent="0.25">
      <c r="A1092" s="4" t="s">
        <v>2032</v>
      </c>
      <c r="B1092" s="4" t="s">
        <v>2033</v>
      </c>
      <c r="C1092" s="6" t="s">
        <v>2317</v>
      </c>
      <c r="D1092" s="5" t="s">
        <v>2034</v>
      </c>
      <c r="E1092" s="6" t="s">
        <v>16</v>
      </c>
      <c r="F1092" s="7">
        <v>71.760000000000005</v>
      </c>
      <c r="G1092" s="4" t="str">
        <f t="shared" si="51"/>
        <v>Yes</v>
      </c>
      <c r="H1092" s="6">
        <v>15</v>
      </c>
      <c r="I1092" s="4" t="str">
        <f t="shared" si="52"/>
        <v>No</v>
      </c>
      <c r="J1092" s="4" t="s">
        <v>7</v>
      </c>
      <c r="K1092" s="4" t="str">
        <f t="shared" si="53"/>
        <v>No</v>
      </c>
    </row>
    <row r="1093" spans="1:11" ht="15.75" x14ac:dyDescent="0.25">
      <c r="A1093" s="4" t="s">
        <v>2032</v>
      </c>
      <c r="B1093" s="4" t="s">
        <v>2042</v>
      </c>
      <c r="C1093" s="6" t="s">
        <v>2317</v>
      </c>
      <c r="D1093" s="5" t="s">
        <v>2043</v>
      </c>
      <c r="E1093" s="6" t="s">
        <v>12</v>
      </c>
      <c r="F1093" s="7">
        <v>94.74</v>
      </c>
      <c r="G1093" s="4" t="str">
        <f t="shared" si="51"/>
        <v>Yes</v>
      </c>
      <c r="H1093" s="6">
        <v>44.9</v>
      </c>
      <c r="I1093" s="4" t="str">
        <f t="shared" si="52"/>
        <v>Yes</v>
      </c>
      <c r="J1093" s="4" t="s">
        <v>61</v>
      </c>
      <c r="K1093" s="4" t="str">
        <f t="shared" si="53"/>
        <v>Yes</v>
      </c>
    </row>
    <row r="1094" spans="1:11" ht="15.75" x14ac:dyDescent="0.25">
      <c r="A1094" s="4" t="s">
        <v>2032</v>
      </c>
      <c r="B1094" s="4" t="s">
        <v>2035</v>
      </c>
      <c r="C1094" s="6" t="s">
        <v>2317</v>
      </c>
      <c r="D1094" s="5" t="s">
        <v>2036</v>
      </c>
      <c r="E1094" s="6" t="s">
        <v>16</v>
      </c>
      <c r="F1094" s="7">
        <v>87.4</v>
      </c>
      <c r="G1094" s="4" t="str">
        <f t="shared" si="51"/>
        <v>Yes</v>
      </c>
      <c r="H1094" s="6">
        <v>23.799999999999997</v>
      </c>
      <c r="I1094" s="4" t="str">
        <f t="shared" si="52"/>
        <v>Yes</v>
      </c>
      <c r="J1094" s="4" t="s">
        <v>61</v>
      </c>
      <c r="K1094" s="4" t="str">
        <f t="shared" si="53"/>
        <v>Yes</v>
      </c>
    </row>
    <row r="1095" spans="1:11" ht="15.75" x14ac:dyDescent="0.25">
      <c r="A1095" s="4" t="s">
        <v>2032</v>
      </c>
      <c r="B1095" s="4" t="s">
        <v>2045</v>
      </c>
      <c r="C1095" s="6" t="s">
        <v>2317</v>
      </c>
      <c r="D1095" s="5" t="s">
        <v>2046</v>
      </c>
      <c r="E1095" s="6" t="s">
        <v>12</v>
      </c>
      <c r="F1095" s="7">
        <v>54.86</v>
      </c>
      <c r="G1095" s="4" t="str">
        <f t="shared" si="51"/>
        <v>No</v>
      </c>
      <c r="H1095" s="6">
        <v>35.400000000000006</v>
      </c>
      <c r="I1095" s="4" t="str">
        <f t="shared" si="52"/>
        <v>Yes</v>
      </c>
      <c r="J1095" s="4" t="s">
        <v>13</v>
      </c>
      <c r="K1095" s="4" t="str">
        <f t="shared" si="53"/>
        <v>Yes</v>
      </c>
    </row>
    <row r="1096" spans="1:11" ht="15.75" x14ac:dyDescent="0.25">
      <c r="A1096" s="4" t="s">
        <v>2032</v>
      </c>
      <c r="B1096" s="4" t="s">
        <v>947</v>
      </c>
      <c r="C1096" s="6" t="s">
        <v>2317</v>
      </c>
      <c r="D1096" s="5" t="s">
        <v>2037</v>
      </c>
      <c r="E1096" s="6" t="s">
        <v>16</v>
      </c>
      <c r="F1096" s="7">
        <v>54.94</v>
      </c>
      <c r="G1096" s="4" t="str">
        <f t="shared" si="51"/>
        <v>No</v>
      </c>
      <c r="H1096" s="6">
        <v>21.5</v>
      </c>
      <c r="I1096" s="4" t="str">
        <f t="shared" si="52"/>
        <v>Yes</v>
      </c>
      <c r="J1096" s="4" t="s">
        <v>17</v>
      </c>
      <c r="K1096" s="4" t="str">
        <f t="shared" si="53"/>
        <v>No</v>
      </c>
    </row>
    <row r="1097" spans="1:11" ht="15.75" x14ac:dyDescent="0.25">
      <c r="A1097" s="4" t="s">
        <v>2032</v>
      </c>
      <c r="B1097" s="4" t="s">
        <v>2071</v>
      </c>
      <c r="C1097" s="6" t="s">
        <v>2317</v>
      </c>
      <c r="D1097" s="5" t="s">
        <v>2072</v>
      </c>
      <c r="E1097" s="6" t="s">
        <v>12</v>
      </c>
      <c r="F1097" s="7">
        <v>72.010000000000005</v>
      </c>
      <c r="G1097" s="4" t="str">
        <f t="shared" si="51"/>
        <v>Yes</v>
      </c>
      <c r="H1097" s="6">
        <v>12.700000000000003</v>
      </c>
      <c r="I1097" s="4" t="str">
        <f t="shared" si="52"/>
        <v>No</v>
      </c>
      <c r="J1097" s="4" t="s">
        <v>24</v>
      </c>
      <c r="K1097" s="4" t="str">
        <f t="shared" si="53"/>
        <v>No</v>
      </c>
    </row>
    <row r="1098" spans="1:11" ht="15.75" x14ac:dyDescent="0.25">
      <c r="A1098" s="4" t="s">
        <v>2032</v>
      </c>
      <c r="B1098" s="4" t="s">
        <v>2075</v>
      </c>
      <c r="C1098" s="6" t="s">
        <v>2317</v>
      </c>
      <c r="D1098" s="5" t="s">
        <v>2076</v>
      </c>
      <c r="E1098" s="6" t="s">
        <v>6</v>
      </c>
      <c r="F1098" s="7">
        <v>77.94</v>
      </c>
      <c r="G1098" s="4" t="str">
        <f t="shared" si="51"/>
        <v>Yes</v>
      </c>
      <c r="H1098" s="6">
        <v>20</v>
      </c>
      <c r="I1098" s="4" t="str">
        <f t="shared" si="52"/>
        <v>No</v>
      </c>
      <c r="J1098" s="4" t="s">
        <v>13</v>
      </c>
      <c r="K1098" s="4" t="str">
        <f t="shared" si="53"/>
        <v>Yes</v>
      </c>
    </row>
    <row r="1099" spans="1:11" ht="15.75" x14ac:dyDescent="0.25">
      <c r="A1099" s="4" t="s">
        <v>2032</v>
      </c>
      <c r="B1099" s="4" t="s">
        <v>2061</v>
      </c>
      <c r="C1099" s="6" t="s">
        <v>2317</v>
      </c>
      <c r="D1099" s="5" t="s">
        <v>2062</v>
      </c>
      <c r="E1099" s="6" t="s">
        <v>12</v>
      </c>
      <c r="F1099" s="7">
        <v>92.64</v>
      </c>
      <c r="G1099" s="4" t="str">
        <f t="shared" si="51"/>
        <v>Yes</v>
      </c>
      <c r="H1099" s="6">
        <v>16.400000000000006</v>
      </c>
      <c r="I1099" s="4" t="str">
        <f t="shared" si="52"/>
        <v>No</v>
      </c>
      <c r="J1099" s="4" t="s">
        <v>24</v>
      </c>
      <c r="K1099" s="4" t="str">
        <f t="shared" si="53"/>
        <v>No</v>
      </c>
    </row>
    <row r="1100" spans="1:11" ht="15.75" x14ac:dyDescent="0.25">
      <c r="A1100" s="4" t="s">
        <v>2032</v>
      </c>
      <c r="B1100" s="4" t="s">
        <v>2047</v>
      </c>
      <c r="C1100" s="6" t="s">
        <v>2317</v>
      </c>
      <c r="D1100" s="5" t="s">
        <v>2048</v>
      </c>
      <c r="E1100" s="6" t="s">
        <v>12</v>
      </c>
      <c r="F1100" s="7">
        <v>90.18</v>
      </c>
      <c r="G1100" s="4" t="str">
        <f t="shared" si="51"/>
        <v>Yes</v>
      </c>
      <c r="H1100" s="6">
        <v>15.700000000000003</v>
      </c>
      <c r="I1100" s="4" t="str">
        <f t="shared" si="52"/>
        <v>No</v>
      </c>
      <c r="J1100" s="4" t="s">
        <v>24</v>
      </c>
      <c r="K1100" s="4" t="str">
        <f t="shared" si="53"/>
        <v>No</v>
      </c>
    </row>
    <row r="1101" spans="1:11" ht="15.75" x14ac:dyDescent="0.25">
      <c r="A1101" s="4" t="s">
        <v>2032</v>
      </c>
      <c r="B1101" s="4" t="s">
        <v>2038</v>
      </c>
      <c r="C1101" s="6" t="s">
        <v>2317</v>
      </c>
      <c r="D1101" s="5" t="s">
        <v>2039</v>
      </c>
      <c r="E1101" s="6" t="s">
        <v>16</v>
      </c>
      <c r="F1101" s="7">
        <v>89.05</v>
      </c>
      <c r="G1101" s="4" t="str">
        <f t="shared" si="51"/>
        <v>Yes</v>
      </c>
      <c r="H1101" s="6">
        <v>36</v>
      </c>
      <c r="I1101" s="4" t="str">
        <f t="shared" si="52"/>
        <v>Yes</v>
      </c>
      <c r="J1101" s="4" t="s">
        <v>7</v>
      </c>
      <c r="K1101" s="4" t="str">
        <f t="shared" si="53"/>
        <v>No</v>
      </c>
    </row>
    <row r="1102" spans="1:11" ht="15.75" x14ac:dyDescent="0.25">
      <c r="A1102" s="4" t="s">
        <v>2032</v>
      </c>
      <c r="B1102" s="4" t="s">
        <v>2069</v>
      </c>
      <c r="C1102" s="6" t="s">
        <v>2317</v>
      </c>
      <c r="D1102" s="5" t="s">
        <v>2070</v>
      </c>
      <c r="E1102" s="6" t="s">
        <v>12</v>
      </c>
      <c r="F1102" s="7">
        <v>80.989999999999995</v>
      </c>
      <c r="G1102" s="4" t="str">
        <f t="shared" si="51"/>
        <v>Yes</v>
      </c>
      <c r="H1102" s="6">
        <v>16.099999999999994</v>
      </c>
      <c r="I1102" s="4" t="str">
        <f t="shared" si="52"/>
        <v>No</v>
      </c>
      <c r="J1102" s="4" t="s">
        <v>61</v>
      </c>
      <c r="K1102" s="4" t="str">
        <f t="shared" si="53"/>
        <v>Yes</v>
      </c>
    </row>
    <row r="1103" spans="1:11" ht="15.75" x14ac:dyDescent="0.25">
      <c r="A1103" s="4" t="s">
        <v>2032</v>
      </c>
      <c r="B1103" s="4" t="s">
        <v>2429</v>
      </c>
      <c r="C1103" s="6" t="s">
        <v>2317</v>
      </c>
      <c r="D1103" s="5" t="s">
        <v>2044</v>
      </c>
      <c r="E1103" s="6" t="s">
        <v>12</v>
      </c>
      <c r="F1103" s="7">
        <v>93.09</v>
      </c>
      <c r="G1103" s="4" t="str">
        <f t="shared" si="51"/>
        <v>Yes</v>
      </c>
      <c r="H1103" s="6">
        <v>24.799999999999997</v>
      </c>
      <c r="I1103" s="4" t="str">
        <f t="shared" si="52"/>
        <v>Yes</v>
      </c>
      <c r="J1103" s="4" t="s">
        <v>61</v>
      </c>
      <c r="K1103" s="4" t="str">
        <f t="shared" si="53"/>
        <v>Yes</v>
      </c>
    </row>
    <row r="1104" spans="1:11" ht="15.75" x14ac:dyDescent="0.25">
      <c r="A1104" s="4" t="s">
        <v>2032</v>
      </c>
      <c r="B1104" s="4" t="s">
        <v>2049</v>
      </c>
      <c r="C1104" s="6" t="s">
        <v>2317</v>
      </c>
      <c r="D1104" s="5" t="s">
        <v>2050</v>
      </c>
      <c r="E1104" s="6" t="s">
        <v>12</v>
      </c>
      <c r="F1104" s="7">
        <v>87.35</v>
      </c>
      <c r="G1104" s="4" t="str">
        <f t="shared" si="51"/>
        <v>Yes</v>
      </c>
      <c r="H1104" s="6">
        <v>27.200000000000003</v>
      </c>
      <c r="I1104" s="4" t="str">
        <f t="shared" si="52"/>
        <v>Yes</v>
      </c>
      <c r="J1104" s="4" t="s">
        <v>13</v>
      </c>
      <c r="K1104" s="4" t="str">
        <f t="shared" si="53"/>
        <v>Yes</v>
      </c>
    </row>
    <row r="1105" spans="1:11" ht="15.75" x14ac:dyDescent="0.25">
      <c r="A1105" s="4" t="s">
        <v>2032</v>
      </c>
      <c r="B1105" s="4" t="s">
        <v>2396</v>
      </c>
      <c r="C1105" s="6" t="s">
        <v>2317</v>
      </c>
      <c r="D1105" s="5">
        <v>4301019</v>
      </c>
      <c r="E1105" s="8" t="s">
        <v>2321</v>
      </c>
      <c r="F1105" s="9">
        <v>61.58</v>
      </c>
      <c r="G1105" s="4" t="str">
        <f t="shared" si="51"/>
        <v>No</v>
      </c>
      <c r="H1105" s="6">
        <v>22.1</v>
      </c>
      <c r="I1105" s="4" t="str">
        <f t="shared" si="52"/>
        <v>Yes</v>
      </c>
      <c r="J1105" s="4" t="s">
        <v>104</v>
      </c>
      <c r="K1105" s="4" t="str">
        <f t="shared" si="53"/>
        <v>No</v>
      </c>
    </row>
    <row r="1106" spans="1:11" ht="15.75" x14ac:dyDescent="0.25">
      <c r="A1106" s="4" t="s">
        <v>2032</v>
      </c>
      <c r="B1106" s="4" t="s">
        <v>2055</v>
      </c>
      <c r="C1106" s="6" t="s">
        <v>2317</v>
      </c>
      <c r="D1106" s="5" t="s">
        <v>2056</v>
      </c>
      <c r="E1106" s="6" t="s">
        <v>6</v>
      </c>
      <c r="F1106" s="7">
        <v>62.36</v>
      </c>
      <c r="G1106" s="4" t="str">
        <f t="shared" si="51"/>
        <v>No</v>
      </c>
      <c r="H1106" s="6">
        <v>17.200000000000003</v>
      </c>
      <c r="I1106" s="4" t="str">
        <f t="shared" si="52"/>
        <v>No</v>
      </c>
      <c r="J1106" s="4" t="s">
        <v>13</v>
      </c>
      <c r="K1106" s="4" t="str">
        <f t="shared" si="53"/>
        <v>Yes</v>
      </c>
    </row>
    <row r="1107" spans="1:11" ht="15.75" x14ac:dyDescent="0.25">
      <c r="A1107" s="4" t="s">
        <v>2032</v>
      </c>
      <c r="B1107" s="4" t="s">
        <v>2065</v>
      </c>
      <c r="C1107" s="6" t="s">
        <v>2317</v>
      </c>
      <c r="D1107" s="5" t="s">
        <v>2066</v>
      </c>
      <c r="E1107" s="6" t="s">
        <v>12</v>
      </c>
      <c r="F1107" s="7">
        <v>84.45</v>
      </c>
      <c r="G1107" s="4" t="str">
        <f t="shared" si="51"/>
        <v>Yes</v>
      </c>
      <c r="H1107" s="6">
        <v>26.200000000000003</v>
      </c>
      <c r="I1107" s="4" t="str">
        <f t="shared" si="52"/>
        <v>Yes</v>
      </c>
      <c r="J1107" s="4" t="s">
        <v>13</v>
      </c>
      <c r="K1107" s="4" t="str">
        <f t="shared" si="53"/>
        <v>Yes</v>
      </c>
    </row>
    <row r="1108" spans="1:11" ht="15.75" x14ac:dyDescent="0.25">
      <c r="A1108" s="4" t="s">
        <v>2032</v>
      </c>
      <c r="B1108" s="4" t="s">
        <v>2067</v>
      </c>
      <c r="C1108" s="6" t="s">
        <v>2317</v>
      </c>
      <c r="D1108" s="5" t="s">
        <v>2068</v>
      </c>
      <c r="E1108" s="6" t="s">
        <v>12</v>
      </c>
      <c r="F1108" s="7">
        <v>88.42</v>
      </c>
      <c r="G1108" s="4" t="str">
        <f t="shared" si="51"/>
        <v>Yes</v>
      </c>
      <c r="H1108" s="6">
        <v>17.599999999999994</v>
      </c>
      <c r="I1108" s="4" t="str">
        <f t="shared" si="52"/>
        <v>No</v>
      </c>
      <c r="J1108" s="4" t="s">
        <v>24</v>
      </c>
      <c r="K1108" s="4" t="str">
        <f t="shared" si="53"/>
        <v>No</v>
      </c>
    </row>
    <row r="1109" spans="1:11" ht="15.75" x14ac:dyDescent="0.25">
      <c r="A1109" s="4" t="s">
        <v>2032</v>
      </c>
      <c r="B1109" s="4" t="s">
        <v>2057</v>
      </c>
      <c r="C1109" s="6" t="s">
        <v>2317</v>
      </c>
      <c r="D1109" s="5" t="s">
        <v>2058</v>
      </c>
      <c r="E1109" s="6" t="s">
        <v>12</v>
      </c>
      <c r="F1109" s="7">
        <v>57.53</v>
      </c>
      <c r="G1109" s="4" t="str">
        <f t="shared" si="51"/>
        <v>No</v>
      </c>
      <c r="H1109" s="6">
        <v>12.900000000000006</v>
      </c>
      <c r="I1109" s="4" t="str">
        <f t="shared" si="52"/>
        <v>No</v>
      </c>
      <c r="J1109" s="4" t="s">
        <v>24</v>
      </c>
      <c r="K1109" s="4" t="str">
        <f t="shared" si="53"/>
        <v>No</v>
      </c>
    </row>
    <row r="1110" spans="1:11" ht="15.75" x14ac:dyDescent="0.25">
      <c r="A1110" s="4" t="s">
        <v>2032</v>
      </c>
      <c r="B1110" s="4" t="s">
        <v>2051</v>
      </c>
      <c r="C1110" s="6" t="s">
        <v>2317</v>
      </c>
      <c r="D1110" s="5" t="s">
        <v>2052</v>
      </c>
      <c r="E1110" s="6" t="s">
        <v>16</v>
      </c>
      <c r="F1110" s="7">
        <v>58.65</v>
      </c>
      <c r="G1110" s="4" t="str">
        <f t="shared" si="51"/>
        <v>No</v>
      </c>
      <c r="H1110" s="6">
        <v>14.599999999999994</v>
      </c>
      <c r="I1110" s="4" t="str">
        <f t="shared" si="52"/>
        <v>No</v>
      </c>
      <c r="J1110" s="4" t="s">
        <v>24</v>
      </c>
      <c r="K1110" s="4" t="str">
        <f t="shared" si="53"/>
        <v>No</v>
      </c>
    </row>
    <row r="1111" spans="1:11" ht="15.75" x14ac:dyDescent="0.25">
      <c r="A1111" s="4" t="s">
        <v>2032</v>
      </c>
      <c r="B1111" s="4" t="s">
        <v>2063</v>
      </c>
      <c r="C1111" s="6" t="s">
        <v>2317</v>
      </c>
      <c r="D1111" s="5" t="s">
        <v>2064</v>
      </c>
      <c r="E1111" s="6" t="s">
        <v>12</v>
      </c>
      <c r="F1111" s="7">
        <v>63.15</v>
      </c>
      <c r="G1111" s="4" t="str">
        <f t="shared" si="51"/>
        <v>No</v>
      </c>
      <c r="H1111" s="6">
        <v>19.299999999999997</v>
      </c>
      <c r="I1111" s="4" t="str">
        <f t="shared" si="52"/>
        <v>No</v>
      </c>
      <c r="J1111" s="4" t="s">
        <v>24</v>
      </c>
      <c r="K1111" s="4" t="str">
        <f t="shared" si="53"/>
        <v>No</v>
      </c>
    </row>
    <row r="1112" spans="1:11" ht="15.75" x14ac:dyDescent="0.25">
      <c r="A1112" s="4" t="s">
        <v>2032</v>
      </c>
      <c r="B1112" s="4" t="s">
        <v>2395</v>
      </c>
      <c r="C1112" s="6" t="s">
        <v>2317</v>
      </c>
      <c r="D1112" s="5">
        <v>4301016</v>
      </c>
      <c r="E1112" s="8" t="s">
        <v>2321</v>
      </c>
      <c r="F1112" s="9">
        <v>59.97</v>
      </c>
      <c r="G1112" s="4" t="str">
        <f t="shared" si="51"/>
        <v>No</v>
      </c>
      <c r="H1112" s="6">
        <v>12.1</v>
      </c>
      <c r="I1112" s="4" t="str">
        <f t="shared" si="52"/>
        <v>No</v>
      </c>
      <c r="J1112" s="4" t="s">
        <v>104</v>
      </c>
      <c r="K1112" s="4" t="str">
        <f t="shared" si="53"/>
        <v>No</v>
      </c>
    </row>
    <row r="1113" spans="1:11" ht="15.75" x14ac:dyDescent="0.25">
      <c r="A1113" s="4" t="s">
        <v>788</v>
      </c>
      <c r="B1113" s="4" t="s">
        <v>791</v>
      </c>
      <c r="C1113" s="6" t="s">
        <v>2317</v>
      </c>
      <c r="D1113" s="5" t="s">
        <v>792</v>
      </c>
      <c r="E1113" s="6" t="s">
        <v>12</v>
      </c>
      <c r="F1113" s="7">
        <v>86.4</v>
      </c>
      <c r="G1113" s="4" t="str">
        <f t="shared" si="51"/>
        <v>Yes</v>
      </c>
      <c r="H1113" s="6">
        <v>19.299999999999997</v>
      </c>
      <c r="I1113" s="4" t="str">
        <f t="shared" si="52"/>
        <v>No</v>
      </c>
      <c r="J1113" s="4" t="s">
        <v>13</v>
      </c>
      <c r="K1113" s="4" t="str">
        <f t="shared" si="53"/>
        <v>Yes</v>
      </c>
    </row>
    <row r="1114" spans="1:11" ht="15.75" x14ac:dyDescent="0.25">
      <c r="A1114" s="4" t="s">
        <v>788</v>
      </c>
      <c r="B1114" s="4" t="s">
        <v>793</v>
      </c>
      <c r="C1114" s="6" t="s">
        <v>2317</v>
      </c>
      <c r="D1114" s="5" t="s">
        <v>794</v>
      </c>
      <c r="E1114" s="6" t="s">
        <v>12</v>
      </c>
      <c r="F1114" s="7">
        <v>85.62</v>
      </c>
      <c r="G1114" s="4" t="str">
        <f t="shared" si="51"/>
        <v>Yes</v>
      </c>
      <c r="H1114" s="6">
        <v>11.599999999999994</v>
      </c>
      <c r="I1114" s="4" t="str">
        <f t="shared" si="52"/>
        <v>No</v>
      </c>
      <c r="J1114" s="4" t="s">
        <v>24</v>
      </c>
      <c r="K1114" s="4" t="str">
        <f t="shared" si="53"/>
        <v>No</v>
      </c>
    </row>
    <row r="1115" spans="1:11" ht="15.75" x14ac:dyDescent="0.25">
      <c r="A1115" s="4" t="s">
        <v>788</v>
      </c>
      <c r="B1115" s="4" t="s">
        <v>799</v>
      </c>
      <c r="C1115" s="6" t="s">
        <v>2317</v>
      </c>
      <c r="D1115" s="5" t="s">
        <v>800</v>
      </c>
      <c r="E1115" s="6" t="s">
        <v>16</v>
      </c>
      <c r="F1115" s="7">
        <v>65.92</v>
      </c>
      <c r="G1115" s="4" t="str">
        <f t="shared" si="51"/>
        <v>No</v>
      </c>
      <c r="H1115" s="6">
        <v>21.200000000000003</v>
      </c>
      <c r="I1115" s="4" t="str">
        <f t="shared" si="52"/>
        <v>Yes</v>
      </c>
      <c r="J1115" s="4" t="s">
        <v>24</v>
      </c>
      <c r="K1115" s="4" t="str">
        <f t="shared" si="53"/>
        <v>No</v>
      </c>
    </row>
    <row r="1116" spans="1:11" ht="15.75" x14ac:dyDescent="0.25">
      <c r="A1116" s="4" t="s">
        <v>788</v>
      </c>
      <c r="B1116" s="4" t="s">
        <v>801</v>
      </c>
      <c r="C1116" s="6" t="s">
        <v>2317</v>
      </c>
      <c r="D1116" s="5" t="s">
        <v>802</v>
      </c>
      <c r="E1116" s="6" t="s">
        <v>16</v>
      </c>
      <c r="F1116" s="7">
        <v>49.5</v>
      </c>
      <c r="G1116" s="4" t="str">
        <f t="shared" si="51"/>
        <v>No</v>
      </c>
      <c r="H1116" s="6">
        <v>28.299999999999997</v>
      </c>
      <c r="I1116" s="4" t="str">
        <f t="shared" si="52"/>
        <v>Yes</v>
      </c>
      <c r="J1116" s="4" t="s">
        <v>17</v>
      </c>
      <c r="K1116" s="4" t="str">
        <f t="shared" si="53"/>
        <v>No</v>
      </c>
    </row>
    <row r="1117" spans="1:11" ht="15.75" x14ac:dyDescent="0.25">
      <c r="A1117" s="4" t="s">
        <v>788</v>
      </c>
      <c r="B1117" s="4" t="s">
        <v>797</v>
      </c>
      <c r="C1117" s="6" t="s">
        <v>2318</v>
      </c>
      <c r="D1117" s="5" t="s">
        <v>798</v>
      </c>
      <c r="E1117" s="6" t="s">
        <v>12</v>
      </c>
      <c r="F1117" s="7">
        <v>59.48</v>
      </c>
      <c r="G1117" s="4" t="str">
        <f t="shared" si="51"/>
        <v>No</v>
      </c>
      <c r="H1117" s="6">
        <v>11.200000000000003</v>
      </c>
      <c r="I1117" s="4" t="str">
        <f t="shared" si="52"/>
        <v>No</v>
      </c>
      <c r="J1117" s="4" t="s">
        <v>24</v>
      </c>
      <c r="K1117" s="4" t="str">
        <f t="shared" si="53"/>
        <v>No</v>
      </c>
    </row>
    <row r="1118" spans="1:11" ht="15.75" x14ac:dyDescent="0.25">
      <c r="A1118" s="4" t="s">
        <v>788</v>
      </c>
      <c r="B1118" s="4" t="s">
        <v>789</v>
      </c>
      <c r="C1118" s="6" t="s">
        <v>2318</v>
      </c>
      <c r="D1118" s="5" t="s">
        <v>790</v>
      </c>
      <c r="E1118" s="6" t="s">
        <v>6</v>
      </c>
      <c r="F1118" s="7">
        <v>60.88</v>
      </c>
      <c r="G1118" s="4" t="str">
        <f t="shared" si="51"/>
        <v>No</v>
      </c>
      <c r="H1118" s="6">
        <v>16.200000000000003</v>
      </c>
      <c r="I1118" s="4" t="str">
        <f t="shared" si="52"/>
        <v>No</v>
      </c>
      <c r="J1118" s="4" t="s">
        <v>24</v>
      </c>
      <c r="K1118" s="4" t="str">
        <f t="shared" si="53"/>
        <v>No</v>
      </c>
    </row>
    <row r="1119" spans="1:11" ht="15.75" x14ac:dyDescent="0.25">
      <c r="A1119" s="4" t="s">
        <v>788</v>
      </c>
      <c r="B1119" s="4" t="s">
        <v>795</v>
      </c>
      <c r="C1119" s="6" t="s">
        <v>2318</v>
      </c>
      <c r="D1119" s="5" t="s">
        <v>796</v>
      </c>
      <c r="E1119" s="6" t="s">
        <v>12</v>
      </c>
      <c r="F1119" s="7">
        <v>68.760000000000005</v>
      </c>
      <c r="G1119" s="4" t="str">
        <f t="shared" si="51"/>
        <v>No</v>
      </c>
      <c r="H1119" s="6">
        <v>8</v>
      </c>
      <c r="I1119" s="4" t="str">
        <f t="shared" si="52"/>
        <v>No</v>
      </c>
      <c r="J1119" s="4" t="s">
        <v>24</v>
      </c>
      <c r="K1119" s="4" t="str">
        <f t="shared" si="53"/>
        <v>No</v>
      </c>
    </row>
    <row r="1120" spans="1:11" ht="15.75" x14ac:dyDescent="0.25">
      <c r="A1120" s="4" t="s">
        <v>932</v>
      </c>
      <c r="B1120" s="4" t="s">
        <v>967</v>
      </c>
      <c r="C1120" s="6" t="s">
        <v>2317</v>
      </c>
      <c r="D1120" s="5" t="s">
        <v>968</v>
      </c>
      <c r="E1120" s="6" t="s">
        <v>12</v>
      </c>
      <c r="F1120" s="7">
        <v>86.98</v>
      </c>
      <c r="G1120" s="4" t="str">
        <f t="shared" si="51"/>
        <v>Yes</v>
      </c>
      <c r="H1120" s="6">
        <v>17.099999999999994</v>
      </c>
      <c r="I1120" s="4" t="str">
        <f t="shared" si="52"/>
        <v>No</v>
      </c>
      <c r="J1120" s="4" t="s">
        <v>7</v>
      </c>
      <c r="K1120" s="4" t="str">
        <f t="shared" si="53"/>
        <v>No</v>
      </c>
    </row>
    <row r="1121" spans="1:11" ht="15.75" x14ac:dyDescent="0.25">
      <c r="A1121" s="4" t="s">
        <v>932</v>
      </c>
      <c r="B1121" s="4" t="s">
        <v>973</v>
      </c>
      <c r="C1121" s="6" t="s">
        <v>2317</v>
      </c>
      <c r="D1121" s="5" t="s">
        <v>974</v>
      </c>
      <c r="E1121" s="6" t="s">
        <v>12</v>
      </c>
      <c r="F1121" s="7">
        <v>80.22</v>
      </c>
      <c r="G1121" s="4" t="str">
        <f t="shared" si="51"/>
        <v>Yes</v>
      </c>
      <c r="H1121" s="6">
        <v>13.200000000000003</v>
      </c>
      <c r="I1121" s="4" t="str">
        <f t="shared" si="52"/>
        <v>No</v>
      </c>
      <c r="J1121" s="4" t="s">
        <v>24</v>
      </c>
      <c r="K1121" s="4" t="str">
        <f t="shared" si="53"/>
        <v>No</v>
      </c>
    </row>
    <row r="1122" spans="1:11" ht="15.75" x14ac:dyDescent="0.25">
      <c r="A1122" s="4" t="s">
        <v>932</v>
      </c>
      <c r="B1122" s="4" t="s">
        <v>969</v>
      </c>
      <c r="C1122" s="6" t="s">
        <v>2317</v>
      </c>
      <c r="D1122" s="5" t="s">
        <v>970</v>
      </c>
      <c r="E1122" s="6" t="s">
        <v>16</v>
      </c>
      <c r="F1122" s="7">
        <v>43.76</v>
      </c>
      <c r="G1122" s="4" t="str">
        <f t="shared" si="51"/>
        <v>No</v>
      </c>
      <c r="H1122" s="6">
        <v>12.5</v>
      </c>
      <c r="I1122" s="4" t="str">
        <f t="shared" si="52"/>
        <v>No</v>
      </c>
      <c r="J1122" s="4" t="s">
        <v>13</v>
      </c>
      <c r="K1122" s="4" t="str">
        <f t="shared" si="53"/>
        <v>Yes</v>
      </c>
    </row>
    <row r="1123" spans="1:11" ht="15.75" x14ac:dyDescent="0.25">
      <c r="A1123" s="4" t="s">
        <v>932</v>
      </c>
      <c r="B1123" s="4" t="s">
        <v>977</v>
      </c>
      <c r="C1123" s="6" t="s">
        <v>2317</v>
      </c>
      <c r="D1123" s="5" t="s">
        <v>978</v>
      </c>
      <c r="E1123" s="6" t="s">
        <v>12</v>
      </c>
      <c r="F1123" s="7">
        <v>87.27</v>
      </c>
      <c r="G1123" s="4" t="str">
        <f t="shared" si="51"/>
        <v>Yes</v>
      </c>
      <c r="H1123" s="6">
        <v>8.9000000000000057</v>
      </c>
      <c r="I1123" s="4" t="str">
        <f t="shared" si="52"/>
        <v>No</v>
      </c>
      <c r="J1123" s="4" t="s">
        <v>17</v>
      </c>
      <c r="K1123" s="4" t="str">
        <f t="shared" si="53"/>
        <v>No</v>
      </c>
    </row>
    <row r="1124" spans="1:11" ht="15.75" x14ac:dyDescent="0.25">
      <c r="A1124" s="4" t="s">
        <v>932</v>
      </c>
      <c r="B1124" s="4" t="s">
        <v>933</v>
      </c>
      <c r="C1124" s="6" t="s">
        <v>2317</v>
      </c>
      <c r="D1124" s="5" t="s">
        <v>934</v>
      </c>
      <c r="E1124" s="6" t="s">
        <v>6</v>
      </c>
      <c r="F1124" s="7">
        <v>75</v>
      </c>
      <c r="G1124" s="4" t="str">
        <f t="shared" si="51"/>
        <v>Yes</v>
      </c>
      <c r="H1124" s="6">
        <v>9.9000000000000057</v>
      </c>
      <c r="I1124" s="4" t="str">
        <f t="shared" si="52"/>
        <v>No</v>
      </c>
      <c r="J1124" s="4" t="s">
        <v>13</v>
      </c>
      <c r="K1124" s="4" t="str">
        <f t="shared" si="53"/>
        <v>Yes</v>
      </c>
    </row>
    <row r="1125" spans="1:11" ht="15.75" x14ac:dyDescent="0.25">
      <c r="A1125" s="4" t="s">
        <v>932</v>
      </c>
      <c r="B1125" s="4" t="s">
        <v>987</v>
      </c>
      <c r="C1125" s="6" t="s">
        <v>2317</v>
      </c>
      <c r="D1125" s="5" t="s">
        <v>988</v>
      </c>
      <c r="E1125" s="6" t="s">
        <v>16</v>
      </c>
      <c r="F1125" s="7">
        <v>78.97</v>
      </c>
      <c r="G1125" s="4" t="str">
        <f t="shared" si="51"/>
        <v>Yes</v>
      </c>
      <c r="H1125" s="6">
        <v>12.200000000000003</v>
      </c>
      <c r="I1125" s="4" t="str">
        <f t="shared" si="52"/>
        <v>No</v>
      </c>
      <c r="J1125" s="4" t="s">
        <v>24</v>
      </c>
      <c r="K1125" s="4" t="str">
        <f t="shared" si="53"/>
        <v>No</v>
      </c>
    </row>
    <row r="1126" spans="1:11" ht="15.75" x14ac:dyDescent="0.25">
      <c r="A1126" s="4" t="s">
        <v>932</v>
      </c>
      <c r="B1126" s="4" t="s">
        <v>971</v>
      </c>
      <c r="C1126" s="6" t="s">
        <v>2317</v>
      </c>
      <c r="D1126" s="5" t="s">
        <v>972</v>
      </c>
      <c r="E1126" s="6" t="s">
        <v>12</v>
      </c>
      <c r="F1126" s="7">
        <v>77.650000000000006</v>
      </c>
      <c r="G1126" s="4" t="str">
        <f t="shared" si="51"/>
        <v>Yes</v>
      </c>
      <c r="H1126" s="6">
        <v>18.299999999999997</v>
      </c>
      <c r="I1126" s="4" t="str">
        <f t="shared" si="52"/>
        <v>No</v>
      </c>
      <c r="J1126" s="4" t="s">
        <v>7</v>
      </c>
      <c r="K1126" s="4" t="str">
        <f t="shared" si="53"/>
        <v>No</v>
      </c>
    </row>
    <row r="1127" spans="1:11" ht="15.75" x14ac:dyDescent="0.25">
      <c r="A1127" s="4" t="s">
        <v>932</v>
      </c>
      <c r="B1127" s="4" t="s">
        <v>963</v>
      </c>
      <c r="C1127" s="6" t="s">
        <v>2317</v>
      </c>
      <c r="D1127" s="5" t="s">
        <v>964</v>
      </c>
      <c r="E1127" s="6" t="s">
        <v>16</v>
      </c>
      <c r="F1127" s="7">
        <v>55.84</v>
      </c>
      <c r="G1127" s="4" t="str">
        <f t="shared" si="51"/>
        <v>No</v>
      </c>
      <c r="H1127" s="6">
        <v>13.299999999999997</v>
      </c>
      <c r="I1127" s="4" t="str">
        <f t="shared" si="52"/>
        <v>No</v>
      </c>
      <c r="J1127" s="4" t="s">
        <v>13</v>
      </c>
      <c r="K1127" s="4" t="str">
        <f t="shared" si="53"/>
        <v>Yes</v>
      </c>
    </row>
    <row r="1128" spans="1:11" ht="15.75" x14ac:dyDescent="0.25">
      <c r="A1128" s="4" t="s">
        <v>932</v>
      </c>
      <c r="B1128" s="4" t="s">
        <v>937</v>
      </c>
      <c r="C1128" s="6" t="s">
        <v>2317</v>
      </c>
      <c r="D1128" s="5" t="s">
        <v>938</v>
      </c>
      <c r="E1128" s="6" t="s">
        <v>6</v>
      </c>
      <c r="F1128" s="7">
        <v>80.400000000000006</v>
      </c>
      <c r="G1128" s="4" t="str">
        <f t="shared" si="51"/>
        <v>Yes</v>
      </c>
      <c r="H1128" s="6">
        <v>20.400000000000006</v>
      </c>
      <c r="I1128" s="4" t="str">
        <f t="shared" si="52"/>
        <v>Yes</v>
      </c>
      <c r="J1128" s="4" t="s">
        <v>61</v>
      </c>
      <c r="K1128" s="4" t="str">
        <f t="shared" si="53"/>
        <v>Yes</v>
      </c>
    </row>
    <row r="1129" spans="1:11" ht="15.75" x14ac:dyDescent="0.25">
      <c r="A1129" s="4" t="s">
        <v>932</v>
      </c>
      <c r="B1129" s="4" t="s">
        <v>1074</v>
      </c>
      <c r="C1129" s="6" t="s">
        <v>2317</v>
      </c>
      <c r="D1129" s="5" t="s">
        <v>1075</v>
      </c>
      <c r="E1129" s="6" t="s">
        <v>12</v>
      </c>
      <c r="F1129" s="7">
        <v>73.760000000000005</v>
      </c>
      <c r="G1129" s="4" t="str">
        <f t="shared" si="51"/>
        <v>Yes</v>
      </c>
      <c r="H1129" s="6">
        <v>11.599999999999994</v>
      </c>
      <c r="I1129" s="4" t="str">
        <f t="shared" si="52"/>
        <v>No</v>
      </c>
      <c r="J1129" s="4" t="s">
        <v>7</v>
      </c>
      <c r="K1129" s="4" t="str">
        <f t="shared" si="53"/>
        <v>No</v>
      </c>
    </row>
    <row r="1130" spans="1:11" ht="15.75" x14ac:dyDescent="0.25">
      <c r="A1130" s="4" t="s">
        <v>932</v>
      </c>
      <c r="B1130" s="4" t="s">
        <v>1083</v>
      </c>
      <c r="C1130" s="6" t="s">
        <v>2317</v>
      </c>
      <c r="D1130" s="5" t="s">
        <v>1084</v>
      </c>
      <c r="E1130" s="6" t="s">
        <v>12</v>
      </c>
      <c r="F1130" s="7">
        <v>89.48</v>
      </c>
      <c r="G1130" s="4" t="str">
        <f t="shared" si="51"/>
        <v>Yes</v>
      </c>
      <c r="H1130" s="6">
        <v>16.799999999999997</v>
      </c>
      <c r="I1130" s="4" t="str">
        <f t="shared" si="52"/>
        <v>No</v>
      </c>
      <c r="J1130" s="4" t="s">
        <v>13</v>
      </c>
      <c r="K1130" s="4" t="str">
        <f t="shared" si="53"/>
        <v>Yes</v>
      </c>
    </row>
    <row r="1131" spans="1:11" ht="15.75" x14ac:dyDescent="0.25">
      <c r="A1131" s="4" t="s">
        <v>932</v>
      </c>
      <c r="B1131" s="4" t="s">
        <v>995</v>
      </c>
      <c r="C1131" s="6" t="s">
        <v>2317</v>
      </c>
      <c r="D1131" s="5" t="s">
        <v>996</v>
      </c>
      <c r="E1131" s="6" t="s">
        <v>12</v>
      </c>
      <c r="F1131" s="7">
        <v>72.02</v>
      </c>
      <c r="G1131" s="4" t="str">
        <f t="shared" si="51"/>
        <v>Yes</v>
      </c>
      <c r="H1131" s="6">
        <v>12.400000000000006</v>
      </c>
      <c r="I1131" s="4" t="str">
        <f t="shared" si="52"/>
        <v>No</v>
      </c>
      <c r="J1131" s="4" t="s">
        <v>13</v>
      </c>
      <c r="K1131" s="4" t="str">
        <f t="shared" si="53"/>
        <v>Yes</v>
      </c>
    </row>
    <row r="1132" spans="1:11" ht="15.75" x14ac:dyDescent="0.25">
      <c r="A1132" s="4" t="s">
        <v>932</v>
      </c>
      <c r="B1132" s="4" t="s">
        <v>1096</v>
      </c>
      <c r="C1132" s="6" t="s">
        <v>2317</v>
      </c>
      <c r="D1132" s="5" t="s">
        <v>1097</v>
      </c>
      <c r="E1132" s="6" t="s">
        <v>16</v>
      </c>
      <c r="F1132" s="7">
        <v>41.22</v>
      </c>
      <c r="G1132" s="4" t="str">
        <f t="shared" si="51"/>
        <v>No</v>
      </c>
      <c r="H1132" s="6">
        <v>6.5</v>
      </c>
      <c r="I1132" s="4" t="str">
        <f t="shared" si="52"/>
        <v>No</v>
      </c>
      <c r="J1132" s="4" t="s">
        <v>13</v>
      </c>
      <c r="K1132" s="4" t="str">
        <f t="shared" si="53"/>
        <v>Yes</v>
      </c>
    </row>
    <row r="1133" spans="1:11" ht="15.75" x14ac:dyDescent="0.25">
      <c r="A1133" s="4" t="s">
        <v>932</v>
      </c>
      <c r="B1133" s="4" t="s">
        <v>997</v>
      </c>
      <c r="C1133" s="6" t="s">
        <v>2317</v>
      </c>
      <c r="D1133" s="5" t="s">
        <v>998</v>
      </c>
      <c r="E1133" s="6" t="s">
        <v>12</v>
      </c>
      <c r="F1133" s="7">
        <v>78.83</v>
      </c>
      <c r="G1133" s="4" t="str">
        <f t="shared" si="51"/>
        <v>Yes</v>
      </c>
      <c r="H1133" s="6">
        <v>15.200000000000003</v>
      </c>
      <c r="I1133" s="4" t="str">
        <f t="shared" si="52"/>
        <v>No</v>
      </c>
      <c r="J1133" s="4" t="s">
        <v>24</v>
      </c>
      <c r="K1133" s="4" t="str">
        <f t="shared" si="53"/>
        <v>No</v>
      </c>
    </row>
    <row r="1134" spans="1:11" ht="15.75" x14ac:dyDescent="0.25">
      <c r="A1134" s="4" t="s">
        <v>932</v>
      </c>
      <c r="B1134" s="4" t="s">
        <v>1001</v>
      </c>
      <c r="C1134" s="6" t="s">
        <v>2317</v>
      </c>
      <c r="D1134" s="5" t="s">
        <v>1002</v>
      </c>
      <c r="E1134" s="6" t="s">
        <v>12</v>
      </c>
      <c r="F1134" s="7">
        <v>78.89</v>
      </c>
      <c r="G1134" s="4" t="str">
        <f t="shared" si="51"/>
        <v>Yes</v>
      </c>
      <c r="H1134" s="6">
        <v>14.099999999999994</v>
      </c>
      <c r="I1134" s="4" t="str">
        <f t="shared" si="52"/>
        <v>No</v>
      </c>
      <c r="J1134" s="4" t="s">
        <v>24</v>
      </c>
      <c r="K1134" s="4" t="str">
        <f t="shared" si="53"/>
        <v>No</v>
      </c>
    </row>
    <row r="1135" spans="1:11" ht="15.75" x14ac:dyDescent="0.25">
      <c r="A1135" s="4" t="s">
        <v>932</v>
      </c>
      <c r="B1135" s="4" t="s">
        <v>1005</v>
      </c>
      <c r="C1135" s="6" t="s">
        <v>2317</v>
      </c>
      <c r="D1135" s="5" t="s">
        <v>1006</v>
      </c>
      <c r="E1135" s="6" t="s">
        <v>12</v>
      </c>
      <c r="F1135" s="7">
        <v>73.260000000000005</v>
      </c>
      <c r="G1135" s="4" t="str">
        <f t="shared" si="51"/>
        <v>Yes</v>
      </c>
      <c r="H1135" s="6">
        <v>14.299999999999997</v>
      </c>
      <c r="I1135" s="4" t="str">
        <f t="shared" si="52"/>
        <v>No</v>
      </c>
      <c r="J1135" s="4" t="s">
        <v>7</v>
      </c>
      <c r="K1135" s="4" t="str">
        <f t="shared" si="53"/>
        <v>No</v>
      </c>
    </row>
    <row r="1136" spans="1:11" ht="15.75" x14ac:dyDescent="0.25">
      <c r="A1136" s="4" t="s">
        <v>932</v>
      </c>
      <c r="B1136" s="4" t="s">
        <v>1066</v>
      </c>
      <c r="C1136" s="6" t="s">
        <v>2317</v>
      </c>
      <c r="D1136" s="5" t="s">
        <v>1067</v>
      </c>
      <c r="E1136" s="6" t="s">
        <v>12</v>
      </c>
      <c r="F1136" s="7">
        <v>89.42</v>
      </c>
      <c r="G1136" s="4" t="str">
        <f t="shared" si="51"/>
        <v>Yes</v>
      </c>
      <c r="H1136" s="6">
        <v>16.599999999999994</v>
      </c>
      <c r="I1136" s="4" t="str">
        <f t="shared" si="52"/>
        <v>No</v>
      </c>
      <c r="J1136" s="4" t="s">
        <v>7</v>
      </c>
      <c r="K1136" s="4" t="str">
        <f t="shared" si="53"/>
        <v>No</v>
      </c>
    </row>
    <row r="1137" spans="1:11" ht="15.75" x14ac:dyDescent="0.25">
      <c r="A1137" s="4" t="s">
        <v>932</v>
      </c>
      <c r="B1137" s="4" t="s">
        <v>1070</v>
      </c>
      <c r="C1137" s="6" t="s">
        <v>2317</v>
      </c>
      <c r="D1137" s="5" t="s">
        <v>1071</v>
      </c>
      <c r="E1137" s="6" t="s">
        <v>12</v>
      </c>
      <c r="F1137" s="7">
        <v>70.3</v>
      </c>
      <c r="G1137" s="4" t="str">
        <f t="shared" si="51"/>
        <v>Yes</v>
      </c>
      <c r="H1137" s="6">
        <v>11.099999999999994</v>
      </c>
      <c r="I1137" s="4" t="str">
        <f t="shared" si="52"/>
        <v>No</v>
      </c>
      <c r="J1137" s="4" t="s">
        <v>61</v>
      </c>
      <c r="K1137" s="4" t="str">
        <f t="shared" si="53"/>
        <v>Yes</v>
      </c>
    </row>
    <row r="1138" spans="1:11" ht="15.75" x14ac:dyDescent="0.25">
      <c r="A1138" s="4" t="s">
        <v>932</v>
      </c>
      <c r="B1138" s="4" t="s">
        <v>1011</v>
      </c>
      <c r="C1138" s="6" t="s">
        <v>2317</v>
      </c>
      <c r="D1138" s="5" t="s">
        <v>1012</v>
      </c>
      <c r="E1138" s="6" t="s">
        <v>12</v>
      </c>
      <c r="F1138" s="7">
        <v>92.66</v>
      </c>
      <c r="G1138" s="4" t="str">
        <f t="shared" si="51"/>
        <v>Yes</v>
      </c>
      <c r="H1138" s="6">
        <v>16.200000000000003</v>
      </c>
      <c r="I1138" s="4" t="str">
        <f t="shared" si="52"/>
        <v>No</v>
      </c>
      <c r="J1138" s="4" t="s">
        <v>7</v>
      </c>
      <c r="K1138" s="4" t="str">
        <f t="shared" si="53"/>
        <v>No</v>
      </c>
    </row>
    <row r="1139" spans="1:11" ht="15.75" x14ac:dyDescent="0.25">
      <c r="A1139" s="4" t="s">
        <v>932</v>
      </c>
      <c r="B1139" s="4" t="s">
        <v>1015</v>
      </c>
      <c r="C1139" s="6" t="s">
        <v>2317</v>
      </c>
      <c r="D1139" s="5" t="s">
        <v>1016</v>
      </c>
      <c r="E1139" s="6" t="s">
        <v>12</v>
      </c>
      <c r="F1139" s="7">
        <v>73.88</v>
      </c>
      <c r="G1139" s="4" t="str">
        <f t="shared" si="51"/>
        <v>Yes</v>
      </c>
      <c r="H1139" s="6">
        <v>8.0999999999999943</v>
      </c>
      <c r="I1139" s="4" t="str">
        <f t="shared" si="52"/>
        <v>No</v>
      </c>
      <c r="J1139" s="4" t="s">
        <v>24</v>
      </c>
      <c r="K1139" s="4" t="str">
        <f t="shared" si="53"/>
        <v>No</v>
      </c>
    </row>
    <row r="1140" spans="1:11" ht="15.75" x14ac:dyDescent="0.25">
      <c r="A1140" s="4" t="s">
        <v>932</v>
      </c>
      <c r="B1140" s="4" t="s">
        <v>1017</v>
      </c>
      <c r="C1140" s="6" t="s">
        <v>2317</v>
      </c>
      <c r="D1140" s="5" t="s">
        <v>1018</v>
      </c>
      <c r="E1140" s="6" t="s">
        <v>16</v>
      </c>
      <c r="F1140" s="7">
        <v>80.900000000000006</v>
      </c>
      <c r="G1140" s="4" t="str">
        <f t="shared" si="51"/>
        <v>Yes</v>
      </c>
      <c r="H1140" s="6">
        <v>27.700000000000003</v>
      </c>
      <c r="I1140" s="4" t="str">
        <f t="shared" si="52"/>
        <v>Yes</v>
      </c>
      <c r="J1140" s="4" t="s">
        <v>61</v>
      </c>
      <c r="K1140" s="4" t="str">
        <f t="shared" si="53"/>
        <v>Yes</v>
      </c>
    </row>
    <row r="1141" spans="1:11" ht="15.75" x14ac:dyDescent="0.25">
      <c r="A1141" s="4" t="s">
        <v>932</v>
      </c>
      <c r="B1141" s="4" t="s">
        <v>1023</v>
      </c>
      <c r="C1141" s="6" t="s">
        <v>2317</v>
      </c>
      <c r="D1141" s="5" t="s">
        <v>1024</v>
      </c>
      <c r="E1141" s="6" t="s">
        <v>12</v>
      </c>
      <c r="F1141" s="7">
        <v>83.54</v>
      </c>
      <c r="G1141" s="4" t="str">
        <f t="shared" si="51"/>
        <v>Yes</v>
      </c>
      <c r="H1141" s="6">
        <v>16.400000000000006</v>
      </c>
      <c r="I1141" s="4" t="str">
        <f t="shared" si="52"/>
        <v>No</v>
      </c>
      <c r="J1141" s="4" t="s">
        <v>17</v>
      </c>
      <c r="K1141" s="4" t="str">
        <f t="shared" si="53"/>
        <v>No</v>
      </c>
    </row>
    <row r="1142" spans="1:11" ht="15.75" x14ac:dyDescent="0.25">
      <c r="A1142" s="4" t="s">
        <v>932</v>
      </c>
      <c r="B1142" s="4" t="s">
        <v>1031</v>
      </c>
      <c r="C1142" s="6" t="s">
        <v>2317</v>
      </c>
      <c r="D1142" s="5" t="s">
        <v>1032</v>
      </c>
      <c r="E1142" s="6" t="s">
        <v>16</v>
      </c>
      <c r="F1142" s="7">
        <v>62.38</v>
      </c>
      <c r="G1142" s="4" t="str">
        <f t="shared" si="51"/>
        <v>No</v>
      </c>
      <c r="H1142" s="6">
        <v>24.599999999999994</v>
      </c>
      <c r="I1142" s="4" t="str">
        <f t="shared" si="52"/>
        <v>Yes</v>
      </c>
      <c r="J1142" s="4" t="s">
        <v>24</v>
      </c>
      <c r="K1142" s="4" t="str">
        <f t="shared" si="53"/>
        <v>No</v>
      </c>
    </row>
    <row r="1143" spans="1:11" ht="31.5" x14ac:dyDescent="0.25">
      <c r="A1143" s="4" t="s">
        <v>932</v>
      </c>
      <c r="B1143" s="16" t="s">
        <v>2319</v>
      </c>
      <c r="C1143" s="6" t="s">
        <v>2317</v>
      </c>
      <c r="D1143" s="5">
        <v>2301801</v>
      </c>
      <c r="E1143" s="6" t="s">
        <v>2315</v>
      </c>
      <c r="F1143" s="7">
        <v>84.1</v>
      </c>
      <c r="G1143" s="4" t="str">
        <f t="shared" si="51"/>
        <v>Yes</v>
      </c>
      <c r="H1143" s="6">
        <v>10.3</v>
      </c>
      <c r="I1143" s="4" t="str">
        <f t="shared" si="52"/>
        <v>No</v>
      </c>
      <c r="J1143" s="4" t="s">
        <v>299</v>
      </c>
      <c r="K1143" s="4" t="str">
        <f t="shared" si="53"/>
        <v>No</v>
      </c>
    </row>
    <row r="1144" spans="1:11" ht="15.75" x14ac:dyDescent="0.25">
      <c r="A1144" s="4" t="s">
        <v>932</v>
      </c>
      <c r="B1144" s="4" t="s">
        <v>1081</v>
      </c>
      <c r="C1144" s="6" t="s">
        <v>2317</v>
      </c>
      <c r="D1144" s="5" t="s">
        <v>1082</v>
      </c>
      <c r="E1144" s="6" t="s">
        <v>12</v>
      </c>
      <c r="F1144" s="7">
        <v>74.89</v>
      </c>
      <c r="G1144" s="4" t="str">
        <f t="shared" si="51"/>
        <v>Yes</v>
      </c>
      <c r="H1144" s="6">
        <v>15.299999999999997</v>
      </c>
      <c r="I1144" s="4" t="str">
        <f t="shared" si="52"/>
        <v>No</v>
      </c>
      <c r="J1144" s="4" t="s">
        <v>7</v>
      </c>
      <c r="K1144" s="4" t="str">
        <f t="shared" si="53"/>
        <v>No</v>
      </c>
    </row>
    <row r="1145" spans="1:11" ht="15.75" x14ac:dyDescent="0.25">
      <c r="A1145" s="4" t="s">
        <v>932</v>
      </c>
      <c r="B1145" s="4" t="s">
        <v>1041</v>
      </c>
      <c r="C1145" s="6" t="s">
        <v>2317</v>
      </c>
      <c r="D1145" s="5" t="s">
        <v>1042</v>
      </c>
      <c r="E1145" s="6" t="s">
        <v>12</v>
      </c>
      <c r="F1145" s="7">
        <v>75.47</v>
      </c>
      <c r="G1145" s="4" t="str">
        <f t="shared" si="51"/>
        <v>Yes</v>
      </c>
      <c r="H1145" s="6">
        <v>11.099999999999994</v>
      </c>
      <c r="I1145" s="4" t="str">
        <f t="shared" si="52"/>
        <v>No</v>
      </c>
      <c r="J1145" s="4" t="s">
        <v>7</v>
      </c>
      <c r="K1145" s="4" t="str">
        <f t="shared" si="53"/>
        <v>No</v>
      </c>
    </row>
    <row r="1146" spans="1:11" ht="15.75" x14ac:dyDescent="0.25">
      <c r="A1146" s="4" t="s">
        <v>932</v>
      </c>
      <c r="B1146" s="4" t="s">
        <v>957</v>
      </c>
      <c r="C1146" s="6" t="s">
        <v>2317</v>
      </c>
      <c r="D1146" s="5" t="s">
        <v>958</v>
      </c>
      <c r="E1146" s="6" t="s">
        <v>6</v>
      </c>
      <c r="F1146" s="7">
        <v>69.5</v>
      </c>
      <c r="G1146" s="4" t="str">
        <f t="shared" si="51"/>
        <v>No</v>
      </c>
      <c r="H1146" s="6">
        <v>22.799999999999997</v>
      </c>
      <c r="I1146" s="4" t="str">
        <f t="shared" si="52"/>
        <v>Yes</v>
      </c>
      <c r="J1146" s="4" t="s">
        <v>13</v>
      </c>
      <c r="K1146" s="4" t="str">
        <f t="shared" si="53"/>
        <v>Yes</v>
      </c>
    </row>
    <row r="1147" spans="1:11" ht="15.75" x14ac:dyDescent="0.25">
      <c r="A1147" s="4" t="s">
        <v>932</v>
      </c>
      <c r="B1147" s="4" t="s">
        <v>989</v>
      </c>
      <c r="C1147" s="6" t="s">
        <v>2317</v>
      </c>
      <c r="D1147" s="5" t="s">
        <v>990</v>
      </c>
      <c r="E1147" s="6" t="s">
        <v>12</v>
      </c>
      <c r="F1147" s="7">
        <v>82.08</v>
      </c>
      <c r="G1147" s="4" t="str">
        <f t="shared" si="51"/>
        <v>Yes</v>
      </c>
      <c r="H1147" s="6">
        <v>13.5</v>
      </c>
      <c r="I1147" s="4" t="str">
        <f t="shared" si="52"/>
        <v>No</v>
      </c>
      <c r="J1147" s="4" t="s">
        <v>24</v>
      </c>
      <c r="K1147" s="4" t="str">
        <f t="shared" si="53"/>
        <v>No</v>
      </c>
    </row>
    <row r="1148" spans="1:11" ht="15.75" x14ac:dyDescent="0.25">
      <c r="A1148" s="4" t="s">
        <v>932</v>
      </c>
      <c r="B1148" s="4" t="s">
        <v>1049</v>
      </c>
      <c r="C1148" s="6" t="s">
        <v>2317</v>
      </c>
      <c r="D1148" s="5" t="s">
        <v>1050</v>
      </c>
      <c r="E1148" s="6" t="s">
        <v>16</v>
      </c>
      <c r="F1148" s="7">
        <v>87.78</v>
      </c>
      <c r="G1148" s="4" t="str">
        <f t="shared" si="51"/>
        <v>Yes</v>
      </c>
      <c r="H1148" s="6">
        <v>19.299999999999997</v>
      </c>
      <c r="I1148" s="4" t="str">
        <f t="shared" si="52"/>
        <v>No</v>
      </c>
      <c r="J1148" s="4" t="s">
        <v>24</v>
      </c>
      <c r="K1148" s="4" t="str">
        <f t="shared" si="53"/>
        <v>No</v>
      </c>
    </row>
    <row r="1149" spans="1:11" ht="15.75" x14ac:dyDescent="0.25">
      <c r="A1149" s="4" t="s">
        <v>932</v>
      </c>
      <c r="B1149" s="4" t="s">
        <v>1085</v>
      </c>
      <c r="C1149" s="6" t="s">
        <v>2317</v>
      </c>
      <c r="D1149" s="5" t="s">
        <v>1086</v>
      </c>
      <c r="E1149" s="6" t="s">
        <v>12</v>
      </c>
      <c r="F1149" s="7">
        <v>91.38</v>
      </c>
      <c r="G1149" s="4" t="str">
        <f t="shared" si="51"/>
        <v>Yes</v>
      </c>
      <c r="H1149" s="6">
        <v>6.7999999999999972</v>
      </c>
      <c r="I1149" s="4" t="str">
        <f t="shared" si="52"/>
        <v>No</v>
      </c>
      <c r="J1149" s="4" t="s">
        <v>61</v>
      </c>
      <c r="K1149" s="4" t="str">
        <f t="shared" si="53"/>
        <v>Yes</v>
      </c>
    </row>
    <row r="1150" spans="1:11" ht="15.75" x14ac:dyDescent="0.25">
      <c r="A1150" s="4" t="s">
        <v>932</v>
      </c>
      <c r="B1150" s="4" t="s">
        <v>1100</v>
      </c>
      <c r="C1150" s="6" t="s">
        <v>2317</v>
      </c>
      <c r="D1150" s="5" t="s">
        <v>1101</v>
      </c>
      <c r="E1150" s="6" t="s">
        <v>12</v>
      </c>
      <c r="F1150" s="7">
        <v>93.94</v>
      </c>
      <c r="G1150" s="4" t="str">
        <f t="shared" si="51"/>
        <v>Yes</v>
      </c>
      <c r="H1150" s="6">
        <v>7.5999999999999943</v>
      </c>
      <c r="I1150" s="4" t="str">
        <f t="shared" si="52"/>
        <v>No</v>
      </c>
      <c r="J1150" s="4" t="s">
        <v>104</v>
      </c>
      <c r="K1150" s="4" t="str">
        <f t="shared" si="53"/>
        <v>No</v>
      </c>
    </row>
    <row r="1151" spans="1:11" ht="15.75" x14ac:dyDescent="0.25">
      <c r="A1151" s="4" t="s">
        <v>932</v>
      </c>
      <c r="B1151" s="4" t="s">
        <v>1100</v>
      </c>
      <c r="C1151" s="6" t="s">
        <v>2317</v>
      </c>
      <c r="D1151" s="5" t="s">
        <v>1101</v>
      </c>
      <c r="E1151" s="6" t="s">
        <v>6</v>
      </c>
      <c r="F1151" s="7">
        <v>93.94</v>
      </c>
      <c r="G1151" s="4" t="str">
        <f t="shared" si="51"/>
        <v>Yes</v>
      </c>
      <c r="H1151" s="6">
        <v>7.5999999999999943</v>
      </c>
      <c r="I1151" s="4" t="str">
        <f t="shared" si="52"/>
        <v>No</v>
      </c>
      <c r="J1151" s="4" t="s">
        <v>104</v>
      </c>
      <c r="K1151" s="4" t="str">
        <f t="shared" si="53"/>
        <v>No</v>
      </c>
    </row>
    <row r="1152" spans="1:11" ht="15.75" x14ac:dyDescent="0.25">
      <c r="A1152" s="4" t="s">
        <v>932</v>
      </c>
      <c r="B1152" s="4" t="s">
        <v>1100</v>
      </c>
      <c r="C1152" s="6" t="s">
        <v>2317</v>
      </c>
      <c r="D1152" s="5" t="s">
        <v>1101</v>
      </c>
      <c r="E1152" s="6" t="s">
        <v>16</v>
      </c>
      <c r="F1152" s="7">
        <v>93.94</v>
      </c>
      <c r="G1152" s="4" t="str">
        <f t="shared" si="51"/>
        <v>Yes</v>
      </c>
      <c r="H1152" s="6">
        <v>7.5999999999999943</v>
      </c>
      <c r="I1152" s="4" t="str">
        <f t="shared" si="52"/>
        <v>No</v>
      </c>
      <c r="J1152" s="4" t="s">
        <v>104</v>
      </c>
      <c r="K1152" s="4" t="str">
        <f t="shared" si="53"/>
        <v>No</v>
      </c>
    </row>
    <row r="1153" spans="1:11" ht="15.75" x14ac:dyDescent="0.25">
      <c r="A1153" s="4" t="s">
        <v>932</v>
      </c>
      <c r="B1153" s="4" t="s">
        <v>1057</v>
      </c>
      <c r="C1153" s="6" t="s">
        <v>2317</v>
      </c>
      <c r="D1153" s="5" t="s">
        <v>1058</v>
      </c>
      <c r="E1153" s="6" t="s">
        <v>12</v>
      </c>
      <c r="F1153" s="7">
        <v>88.67</v>
      </c>
      <c r="G1153" s="4" t="str">
        <f t="shared" si="51"/>
        <v>Yes</v>
      </c>
      <c r="H1153" s="6">
        <v>14.799999999999997</v>
      </c>
      <c r="I1153" s="4" t="str">
        <f t="shared" si="52"/>
        <v>No</v>
      </c>
      <c r="J1153" s="4" t="s">
        <v>24</v>
      </c>
      <c r="K1153" s="4" t="str">
        <f t="shared" si="53"/>
        <v>No</v>
      </c>
    </row>
    <row r="1154" spans="1:11" ht="15.75" x14ac:dyDescent="0.25">
      <c r="A1154" s="4" t="s">
        <v>932</v>
      </c>
      <c r="B1154" s="4" t="s">
        <v>2428</v>
      </c>
      <c r="C1154" s="6" t="s">
        <v>2317</v>
      </c>
      <c r="D1154" s="5" t="s">
        <v>1059</v>
      </c>
      <c r="E1154" s="6" t="s">
        <v>12</v>
      </c>
      <c r="F1154" s="7">
        <v>85.22</v>
      </c>
      <c r="G1154" s="4" t="str">
        <f t="shared" si="51"/>
        <v>Yes</v>
      </c>
      <c r="H1154" s="6">
        <v>9.2999999999999972</v>
      </c>
      <c r="I1154" s="4" t="str">
        <f t="shared" si="52"/>
        <v>No</v>
      </c>
      <c r="J1154" s="4" t="s">
        <v>7</v>
      </c>
      <c r="K1154" s="4" t="str">
        <f t="shared" si="53"/>
        <v>No</v>
      </c>
    </row>
    <row r="1155" spans="1:11" ht="15.75" x14ac:dyDescent="0.25">
      <c r="A1155" s="4" t="s">
        <v>932</v>
      </c>
      <c r="B1155" s="4" t="s">
        <v>999</v>
      </c>
      <c r="C1155" s="6" t="s">
        <v>2317</v>
      </c>
      <c r="D1155" s="5" t="s">
        <v>1000</v>
      </c>
      <c r="E1155" s="6" t="s">
        <v>16</v>
      </c>
      <c r="F1155" s="7">
        <v>66.47</v>
      </c>
      <c r="G1155" s="4" t="str">
        <f t="shared" ref="G1155:G1218" si="54">IF($F1155&gt;70, "Yes", "No")</f>
        <v>No</v>
      </c>
      <c r="H1155" s="6">
        <v>13.900000000000006</v>
      </c>
      <c r="I1155" s="4" t="str">
        <f t="shared" ref="I1155:I1218" si="55">IF($H1155&gt;20, "Yes", "No")</f>
        <v>No</v>
      </c>
      <c r="J1155" s="4" t="s">
        <v>61</v>
      </c>
      <c r="K1155" s="4" t="str">
        <f t="shared" ref="K1155:K1218" si="56">IF(OR(EXACT("Below Average", $J1155), EXACT("Unsatisfactory", $J1155)), "Yes", "No")</f>
        <v>Yes</v>
      </c>
    </row>
    <row r="1156" spans="1:11" ht="15.75" x14ac:dyDescent="0.25">
      <c r="A1156" s="4" t="s">
        <v>932</v>
      </c>
      <c r="B1156" s="4" t="s">
        <v>2427</v>
      </c>
      <c r="C1156" s="6" t="s">
        <v>2318</v>
      </c>
      <c r="D1156" s="5" t="s">
        <v>1093</v>
      </c>
      <c r="E1156" s="6" t="s">
        <v>12</v>
      </c>
      <c r="F1156" s="7">
        <v>62.48</v>
      </c>
      <c r="G1156" s="4" t="str">
        <f t="shared" si="54"/>
        <v>No</v>
      </c>
      <c r="H1156" s="6">
        <v>14.900000000000006</v>
      </c>
      <c r="I1156" s="4" t="str">
        <f t="shared" si="55"/>
        <v>No</v>
      </c>
      <c r="J1156" s="4" t="s">
        <v>24</v>
      </c>
      <c r="K1156" s="4" t="str">
        <f t="shared" si="56"/>
        <v>No</v>
      </c>
    </row>
    <row r="1157" spans="1:11" ht="15.75" x14ac:dyDescent="0.25">
      <c r="A1157" s="4" t="s">
        <v>932</v>
      </c>
      <c r="B1157" s="4" t="s">
        <v>975</v>
      </c>
      <c r="C1157" s="6" t="s">
        <v>2318</v>
      </c>
      <c r="D1157" s="5" t="s">
        <v>976</v>
      </c>
      <c r="E1157" s="6" t="s">
        <v>12</v>
      </c>
      <c r="F1157" s="7">
        <v>15.02</v>
      </c>
      <c r="G1157" s="4" t="str">
        <f t="shared" si="54"/>
        <v>No</v>
      </c>
      <c r="H1157" s="6">
        <v>7.2000000000000028</v>
      </c>
      <c r="I1157" s="4" t="str">
        <f t="shared" si="55"/>
        <v>No</v>
      </c>
      <c r="J1157" s="4" t="s">
        <v>17</v>
      </c>
      <c r="K1157" s="4" t="str">
        <f t="shared" si="56"/>
        <v>No</v>
      </c>
    </row>
    <row r="1158" spans="1:11" ht="15.75" x14ac:dyDescent="0.25">
      <c r="A1158" s="4" t="s">
        <v>932</v>
      </c>
      <c r="B1158" s="4" t="s">
        <v>1079</v>
      </c>
      <c r="C1158" s="6" t="s">
        <v>2318</v>
      </c>
      <c r="D1158" s="5" t="s">
        <v>1080</v>
      </c>
      <c r="E1158" s="6" t="s">
        <v>12</v>
      </c>
      <c r="F1158" s="7">
        <v>26.26</v>
      </c>
      <c r="G1158" s="4" t="str">
        <f t="shared" si="54"/>
        <v>No</v>
      </c>
      <c r="H1158" s="6">
        <v>6.2000000000000028</v>
      </c>
      <c r="I1158" s="4" t="str">
        <f t="shared" si="55"/>
        <v>No</v>
      </c>
      <c r="J1158" s="4" t="s">
        <v>17</v>
      </c>
      <c r="K1158" s="4" t="str">
        <f t="shared" si="56"/>
        <v>No</v>
      </c>
    </row>
    <row r="1159" spans="1:11" ht="15.75" x14ac:dyDescent="0.25">
      <c r="A1159" s="4" t="s">
        <v>932</v>
      </c>
      <c r="B1159" s="4" t="s">
        <v>979</v>
      </c>
      <c r="C1159" s="6" t="s">
        <v>2318</v>
      </c>
      <c r="D1159" s="5" t="s">
        <v>980</v>
      </c>
      <c r="E1159" s="6" t="s">
        <v>12</v>
      </c>
      <c r="F1159" s="7">
        <v>45.25</v>
      </c>
      <c r="G1159" s="4" t="str">
        <f t="shared" si="54"/>
        <v>No</v>
      </c>
      <c r="H1159" s="6">
        <v>6</v>
      </c>
      <c r="I1159" s="4" t="str">
        <f t="shared" si="55"/>
        <v>No</v>
      </c>
      <c r="J1159" s="4" t="s">
        <v>24</v>
      </c>
      <c r="K1159" s="4" t="str">
        <f t="shared" si="56"/>
        <v>No</v>
      </c>
    </row>
    <row r="1160" spans="1:11" ht="15.75" x14ac:dyDescent="0.25">
      <c r="A1160" s="4" t="s">
        <v>932</v>
      </c>
      <c r="B1160" s="4" t="s">
        <v>935</v>
      </c>
      <c r="C1160" s="6" t="s">
        <v>2318</v>
      </c>
      <c r="D1160" s="5" t="s">
        <v>936</v>
      </c>
      <c r="E1160" s="6" t="s">
        <v>6</v>
      </c>
      <c r="F1160" s="7">
        <v>39.200000000000003</v>
      </c>
      <c r="G1160" s="4" t="str">
        <f t="shared" si="54"/>
        <v>No</v>
      </c>
      <c r="H1160" s="6">
        <v>16.5</v>
      </c>
      <c r="I1160" s="4" t="str">
        <f t="shared" si="55"/>
        <v>No</v>
      </c>
      <c r="J1160" s="4" t="s">
        <v>24</v>
      </c>
      <c r="K1160" s="4" t="str">
        <f t="shared" si="56"/>
        <v>No</v>
      </c>
    </row>
    <row r="1161" spans="1:11" ht="15.75" x14ac:dyDescent="0.25">
      <c r="A1161" s="4" t="s">
        <v>932</v>
      </c>
      <c r="B1161" s="4" t="s">
        <v>1068</v>
      </c>
      <c r="C1161" s="6" t="s">
        <v>2318</v>
      </c>
      <c r="D1161" s="5" t="s">
        <v>1069</v>
      </c>
      <c r="E1161" s="6" t="s">
        <v>16</v>
      </c>
      <c r="F1161" s="7">
        <v>41.83</v>
      </c>
      <c r="G1161" s="4" t="str">
        <f t="shared" si="54"/>
        <v>No</v>
      </c>
      <c r="H1161" s="6">
        <v>7</v>
      </c>
      <c r="I1161" s="4" t="str">
        <f t="shared" si="55"/>
        <v>No</v>
      </c>
      <c r="J1161" s="4" t="s">
        <v>24</v>
      </c>
      <c r="K1161" s="4" t="str">
        <f t="shared" si="56"/>
        <v>No</v>
      </c>
    </row>
    <row r="1162" spans="1:11" ht="15.75" x14ac:dyDescent="0.25">
      <c r="A1162" s="4" t="s">
        <v>932</v>
      </c>
      <c r="B1162" s="4" t="s">
        <v>981</v>
      </c>
      <c r="C1162" s="6" t="s">
        <v>2318</v>
      </c>
      <c r="D1162" s="5" t="s">
        <v>982</v>
      </c>
      <c r="E1162" s="6" t="s">
        <v>12</v>
      </c>
      <c r="F1162" s="7">
        <v>56.4</v>
      </c>
      <c r="G1162" s="4" t="str">
        <f t="shared" si="54"/>
        <v>No</v>
      </c>
      <c r="H1162" s="6">
        <v>12.400000000000006</v>
      </c>
      <c r="I1162" s="4" t="str">
        <f t="shared" si="55"/>
        <v>No</v>
      </c>
      <c r="J1162" s="4" t="s">
        <v>24</v>
      </c>
      <c r="K1162" s="4" t="str">
        <f t="shared" si="56"/>
        <v>No</v>
      </c>
    </row>
    <row r="1163" spans="1:11" ht="15.75" x14ac:dyDescent="0.25">
      <c r="A1163" s="4" t="s">
        <v>932</v>
      </c>
      <c r="B1163" s="4" t="s">
        <v>983</v>
      </c>
      <c r="C1163" s="6" t="s">
        <v>2318</v>
      </c>
      <c r="D1163" s="5" t="s">
        <v>984</v>
      </c>
      <c r="E1163" s="6" t="s">
        <v>12</v>
      </c>
      <c r="F1163" s="7">
        <v>42.75</v>
      </c>
      <c r="G1163" s="4" t="str">
        <f t="shared" si="54"/>
        <v>No</v>
      </c>
      <c r="H1163" s="6">
        <v>11.400000000000006</v>
      </c>
      <c r="I1163" s="4" t="str">
        <f t="shared" si="55"/>
        <v>No</v>
      </c>
      <c r="J1163" s="4" t="s">
        <v>17</v>
      </c>
      <c r="K1163" s="4" t="str">
        <f t="shared" si="56"/>
        <v>No</v>
      </c>
    </row>
    <row r="1164" spans="1:11" ht="15.75" x14ac:dyDescent="0.25">
      <c r="A1164" s="4" t="s">
        <v>932</v>
      </c>
      <c r="B1164" s="4" t="s">
        <v>985</v>
      </c>
      <c r="C1164" s="6" t="s">
        <v>2318</v>
      </c>
      <c r="D1164" s="5" t="s">
        <v>986</v>
      </c>
      <c r="E1164" s="6" t="s">
        <v>12</v>
      </c>
      <c r="F1164" s="7">
        <v>57.4</v>
      </c>
      <c r="G1164" s="4" t="str">
        <f t="shared" si="54"/>
        <v>No</v>
      </c>
      <c r="H1164" s="6">
        <v>7.2000000000000028</v>
      </c>
      <c r="I1164" s="4" t="str">
        <f t="shared" si="55"/>
        <v>No</v>
      </c>
      <c r="J1164" s="4" t="s">
        <v>24</v>
      </c>
      <c r="K1164" s="4" t="str">
        <f t="shared" si="56"/>
        <v>No</v>
      </c>
    </row>
    <row r="1165" spans="1:11" ht="15.75" x14ac:dyDescent="0.25">
      <c r="A1165" s="4" t="s">
        <v>932</v>
      </c>
      <c r="B1165" s="4" t="s">
        <v>1055</v>
      </c>
      <c r="C1165" s="6" t="s">
        <v>2318</v>
      </c>
      <c r="D1165" s="5" t="s">
        <v>1056</v>
      </c>
      <c r="E1165" s="6" t="s">
        <v>12</v>
      </c>
      <c r="F1165" s="7">
        <v>27.43</v>
      </c>
      <c r="G1165" s="4" t="str">
        <f t="shared" si="54"/>
        <v>No</v>
      </c>
      <c r="H1165" s="6">
        <v>12.400000000000006</v>
      </c>
      <c r="I1165" s="4" t="str">
        <f t="shared" si="55"/>
        <v>No</v>
      </c>
      <c r="J1165" s="4" t="s">
        <v>17</v>
      </c>
      <c r="K1165" s="4" t="str">
        <f t="shared" si="56"/>
        <v>No</v>
      </c>
    </row>
    <row r="1166" spans="1:11" ht="15.75" x14ac:dyDescent="0.25">
      <c r="A1166" s="4" t="s">
        <v>932</v>
      </c>
      <c r="B1166" s="4" t="s">
        <v>939</v>
      </c>
      <c r="C1166" s="6" t="s">
        <v>2318</v>
      </c>
      <c r="D1166" s="5" t="s">
        <v>940</v>
      </c>
      <c r="E1166" s="6" t="s">
        <v>6</v>
      </c>
      <c r="F1166" s="7">
        <v>31.66</v>
      </c>
      <c r="G1166" s="4" t="str">
        <f t="shared" si="54"/>
        <v>No</v>
      </c>
      <c r="H1166" s="6">
        <v>10.200000000000003</v>
      </c>
      <c r="I1166" s="4" t="str">
        <f t="shared" si="55"/>
        <v>No</v>
      </c>
      <c r="J1166" s="4" t="s">
        <v>7</v>
      </c>
      <c r="K1166" s="4" t="str">
        <f t="shared" si="56"/>
        <v>No</v>
      </c>
    </row>
    <row r="1167" spans="1:11" ht="15.75" x14ac:dyDescent="0.25">
      <c r="A1167" s="4" t="s">
        <v>932</v>
      </c>
      <c r="B1167" s="4" t="s">
        <v>1062</v>
      </c>
      <c r="C1167" s="6" t="s">
        <v>2318</v>
      </c>
      <c r="D1167" s="5" t="s">
        <v>1063</v>
      </c>
      <c r="E1167" s="6" t="s">
        <v>12</v>
      </c>
      <c r="F1167" s="7">
        <v>67.97</v>
      </c>
      <c r="G1167" s="4" t="str">
        <f t="shared" si="54"/>
        <v>No</v>
      </c>
      <c r="H1167" s="6">
        <v>10.900000000000006</v>
      </c>
      <c r="I1167" s="4" t="str">
        <f t="shared" si="55"/>
        <v>No</v>
      </c>
      <c r="J1167" s="4" t="s">
        <v>24</v>
      </c>
      <c r="K1167" s="4" t="str">
        <f t="shared" si="56"/>
        <v>No</v>
      </c>
    </row>
    <row r="1168" spans="1:11" ht="15.75" x14ac:dyDescent="0.25">
      <c r="A1168" s="4" t="s">
        <v>932</v>
      </c>
      <c r="B1168" s="4" t="s">
        <v>1003</v>
      </c>
      <c r="C1168" s="6" t="s">
        <v>2318</v>
      </c>
      <c r="D1168" s="5" t="s">
        <v>1004</v>
      </c>
      <c r="E1168" s="6" t="s">
        <v>12</v>
      </c>
      <c r="F1168" s="7">
        <v>46.48</v>
      </c>
      <c r="G1168" s="4" t="str">
        <f t="shared" si="54"/>
        <v>No</v>
      </c>
      <c r="H1168" s="6">
        <v>14.599999999999994</v>
      </c>
      <c r="I1168" s="4" t="str">
        <f t="shared" si="55"/>
        <v>No</v>
      </c>
      <c r="J1168" s="4" t="s">
        <v>7</v>
      </c>
      <c r="K1168" s="4" t="str">
        <f t="shared" si="56"/>
        <v>No</v>
      </c>
    </row>
    <row r="1169" spans="1:11" ht="15.75" x14ac:dyDescent="0.25">
      <c r="A1169" s="4" t="s">
        <v>932</v>
      </c>
      <c r="B1169" s="4" t="s">
        <v>965</v>
      </c>
      <c r="C1169" s="6" t="s">
        <v>2318</v>
      </c>
      <c r="D1169" s="5" t="s">
        <v>966</v>
      </c>
      <c r="E1169" s="6" t="s">
        <v>12</v>
      </c>
      <c r="F1169" s="7">
        <v>58.98</v>
      </c>
      <c r="G1169" s="4" t="str">
        <f t="shared" si="54"/>
        <v>No</v>
      </c>
      <c r="H1169" s="6">
        <v>4.4000000000000057</v>
      </c>
      <c r="I1169" s="4" t="str">
        <f t="shared" si="55"/>
        <v>No</v>
      </c>
      <c r="J1169" s="4" t="s">
        <v>7</v>
      </c>
      <c r="K1169" s="4" t="str">
        <f t="shared" si="56"/>
        <v>No</v>
      </c>
    </row>
    <row r="1170" spans="1:11" ht="15.75" x14ac:dyDescent="0.25">
      <c r="A1170" s="4" t="s">
        <v>932</v>
      </c>
      <c r="B1170" s="4" t="s">
        <v>1064</v>
      </c>
      <c r="C1170" s="6" t="s">
        <v>2318</v>
      </c>
      <c r="D1170" s="5" t="s">
        <v>1065</v>
      </c>
      <c r="E1170" s="6" t="s">
        <v>12</v>
      </c>
      <c r="F1170" s="7">
        <v>62.93</v>
      </c>
      <c r="G1170" s="4" t="str">
        <f t="shared" si="54"/>
        <v>No</v>
      </c>
      <c r="H1170" s="6">
        <v>12.799999999999997</v>
      </c>
      <c r="I1170" s="4" t="str">
        <f t="shared" si="55"/>
        <v>No</v>
      </c>
      <c r="J1170" s="4" t="s">
        <v>7</v>
      </c>
      <c r="K1170" s="4" t="str">
        <f t="shared" si="56"/>
        <v>No</v>
      </c>
    </row>
    <row r="1171" spans="1:11" ht="15.75" x14ac:dyDescent="0.25">
      <c r="A1171" s="4" t="s">
        <v>932</v>
      </c>
      <c r="B1171" s="4" t="s">
        <v>941</v>
      </c>
      <c r="C1171" s="6" t="s">
        <v>2318</v>
      </c>
      <c r="D1171" s="5" t="s">
        <v>942</v>
      </c>
      <c r="E1171" s="6" t="s">
        <v>6</v>
      </c>
      <c r="F1171" s="7">
        <v>53.13</v>
      </c>
      <c r="G1171" s="4" t="str">
        <f t="shared" si="54"/>
        <v>No</v>
      </c>
      <c r="H1171" s="6">
        <v>15.099999999999994</v>
      </c>
      <c r="I1171" s="4" t="str">
        <f t="shared" si="55"/>
        <v>No</v>
      </c>
      <c r="J1171" s="4" t="s">
        <v>24</v>
      </c>
      <c r="K1171" s="4" t="str">
        <f t="shared" si="56"/>
        <v>No</v>
      </c>
    </row>
    <row r="1172" spans="1:11" ht="15.75" x14ac:dyDescent="0.25">
      <c r="A1172" s="4" t="s">
        <v>932</v>
      </c>
      <c r="B1172" s="4" t="s">
        <v>1007</v>
      </c>
      <c r="C1172" s="6" t="s">
        <v>2318</v>
      </c>
      <c r="D1172" s="5" t="s">
        <v>1008</v>
      </c>
      <c r="E1172" s="6" t="s">
        <v>16</v>
      </c>
      <c r="F1172" s="7">
        <v>46.19</v>
      </c>
      <c r="G1172" s="4" t="str">
        <f t="shared" si="54"/>
        <v>No</v>
      </c>
      <c r="H1172" s="6">
        <v>18.099999999999994</v>
      </c>
      <c r="I1172" s="4" t="str">
        <f t="shared" si="55"/>
        <v>No</v>
      </c>
      <c r="J1172" s="4" t="s">
        <v>24</v>
      </c>
      <c r="K1172" s="4" t="str">
        <f t="shared" si="56"/>
        <v>No</v>
      </c>
    </row>
    <row r="1173" spans="1:11" ht="15.75" x14ac:dyDescent="0.25">
      <c r="A1173" s="4" t="s">
        <v>932</v>
      </c>
      <c r="B1173" s="4" t="s">
        <v>943</v>
      </c>
      <c r="C1173" s="6" t="s">
        <v>2318</v>
      </c>
      <c r="D1173" s="5" t="s">
        <v>944</v>
      </c>
      <c r="E1173" s="6" t="s">
        <v>6</v>
      </c>
      <c r="F1173" s="7">
        <v>56.57</v>
      </c>
      <c r="G1173" s="4" t="str">
        <f t="shared" si="54"/>
        <v>No</v>
      </c>
      <c r="H1173" s="6">
        <v>13.599999999999994</v>
      </c>
      <c r="I1173" s="4" t="str">
        <f t="shared" si="55"/>
        <v>No</v>
      </c>
      <c r="J1173" s="4" t="s">
        <v>24</v>
      </c>
      <c r="K1173" s="4" t="str">
        <f t="shared" si="56"/>
        <v>No</v>
      </c>
    </row>
    <row r="1174" spans="1:11" ht="15.75" x14ac:dyDescent="0.25">
      <c r="A1174" s="4" t="s">
        <v>932</v>
      </c>
      <c r="B1174" s="4" t="s">
        <v>1009</v>
      </c>
      <c r="C1174" s="6" t="s">
        <v>2318</v>
      </c>
      <c r="D1174" s="5" t="s">
        <v>1010</v>
      </c>
      <c r="E1174" s="6" t="s">
        <v>16</v>
      </c>
      <c r="F1174" s="7">
        <v>66.77</v>
      </c>
      <c r="G1174" s="4" t="str">
        <f t="shared" si="54"/>
        <v>No</v>
      </c>
      <c r="H1174" s="6">
        <v>18.5</v>
      </c>
      <c r="I1174" s="4" t="str">
        <f t="shared" si="55"/>
        <v>No</v>
      </c>
      <c r="J1174" s="4" t="s">
        <v>24</v>
      </c>
      <c r="K1174" s="4" t="str">
        <f t="shared" si="56"/>
        <v>No</v>
      </c>
    </row>
    <row r="1175" spans="1:11" ht="15.75" x14ac:dyDescent="0.25">
      <c r="A1175" s="4" t="s">
        <v>932</v>
      </c>
      <c r="B1175" s="4" t="s">
        <v>949</v>
      </c>
      <c r="C1175" s="6" t="s">
        <v>2318</v>
      </c>
      <c r="D1175" s="5" t="s">
        <v>950</v>
      </c>
      <c r="E1175" s="6" t="s">
        <v>6</v>
      </c>
      <c r="F1175" s="7">
        <v>43.51</v>
      </c>
      <c r="G1175" s="4" t="str">
        <f t="shared" si="54"/>
        <v>No</v>
      </c>
      <c r="H1175" s="6">
        <v>14.099999999999994</v>
      </c>
      <c r="I1175" s="4" t="str">
        <f t="shared" si="55"/>
        <v>No</v>
      </c>
      <c r="J1175" s="4" t="s">
        <v>7</v>
      </c>
      <c r="K1175" s="4" t="str">
        <f t="shared" si="56"/>
        <v>No</v>
      </c>
    </row>
    <row r="1176" spans="1:11" ht="15.75" x14ac:dyDescent="0.25">
      <c r="A1176" s="4" t="s">
        <v>932</v>
      </c>
      <c r="B1176" s="4" t="s">
        <v>947</v>
      </c>
      <c r="C1176" s="6" t="s">
        <v>2318</v>
      </c>
      <c r="D1176" s="5" t="s">
        <v>948</v>
      </c>
      <c r="E1176" s="6" t="s">
        <v>16</v>
      </c>
      <c r="F1176" s="7">
        <v>38.49</v>
      </c>
      <c r="G1176" s="4" t="str">
        <f t="shared" si="54"/>
        <v>No</v>
      </c>
      <c r="H1176" s="6">
        <v>10.200000000000003</v>
      </c>
      <c r="I1176" s="4" t="str">
        <f t="shared" si="55"/>
        <v>No</v>
      </c>
      <c r="J1176" s="4" t="s">
        <v>24</v>
      </c>
      <c r="K1176" s="4" t="str">
        <f t="shared" si="56"/>
        <v>No</v>
      </c>
    </row>
    <row r="1177" spans="1:11" ht="15.75" x14ac:dyDescent="0.25">
      <c r="A1177" s="4" t="s">
        <v>932</v>
      </c>
      <c r="B1177" s="4" t="s">
        <v>1013</v>
      </c>
      <c r="C1177" s="6" t="s">
        <v>2318</v>
      </c>
      <c r="D1177" s="5" t="s">
        <v>1014</v>
      </c>
      <c r="E1177" s="6" t="s">
        <v>16</v>
      </c>
      <c r="F1177" s="7">
        <v>56.96</v>
      </c>
      <c r="G1177" s="4" t="str">
        <f t="shared" si="54"/>
        <v>No</v>
      </c>
      <c r="H1177" s="6">
        <v>14.099999999999994</v>
      </c>
      <c r="I1177" s="4" t="str">
        <f t="shared" si="55"/>
        <v>No</v>
      </c>
      <c r="J1177" s="4" t="s">
        <v>24</v>
      </c>
      <c r="K1177" s="4" t="str">
        <f t="shared" si="56"/>
        <v>No</v>
      </c>
    </row>
    <row r="1178" spans="1:11" ht="15.75" x14ac:dyDescent="0.25">
      <c r="A1178" s="4" t="s">
        <v>932</v>
      </c>
      <c r="B1178" s="4" t="s">
        <v>951</v>
      </c>
      <c r="C1178" s="6" t="s">
        <v>2318</v>
      </c>
      <c r="D1178" s="5" t="s">
        <v>952</v>
      </c>
      <c r="E1178" s="6" t="s">
        <v>6</v>
      </c>
      <c r="F1178" s="7">
        <v>34.200000000000003</v>
      </c>
      <c r="G1178" s="4" t="str">
        <f t="shared" si="54"/>
        <v>No</v>
      </c>
      <c r="H1178" s="6">
        <v>10.099999999999994</v>
      </c>
      <c r="I1178" s="4" t="str">
        <f t="shared" si="55"/>
        <v>No</v>
      </c>
      <c r="J1178" s="4" t="s">
        <v>7</v>
      </c>
      <c r="K1178" s="4" t="str">
        <f t="shared" si="56"/>
        <v>No</v>
      </c>
    </row>
    <row r="1179" spans="1:11" ht="15.75" x14ac:dyDescent="0.25">
      <c r="A1179" s="4" t="s">
        <v>932</v>
      </c>
      <c r="B1179" s="4" t="s">
        <v>1098</v>
      </c>
      <c r="C1179" s="6" t="s">
        <v>2318</v>
      </c>
      <c r="D1179" s="5" t="s">
        <v>1099</v>
      </c>
      <c r="E1179" s="6" t="s">
        <v>16</v>
      </c>
      <c r="F1179" s="7">
        <v>9.11</v>
      </c>
      <c r="G1179" s="4" t="str">
        <f t="shared" si="54"/>
        <v>No</v>
      </c>
      <c r="H1179" s="6">
        <v>6.7000000000000028</v>
      </c>
      <c r="I1179" s="4" t="str">
        <f t="shared" si="55"/>
        <v>No</v>
      </c>
      <c r="J1179" s="4" t="s">
        <v>17</v>
      </c>
      <c r="K1179" s="4" t="str">
        <f t="shared" si="56"/>
        <v>No</v>
      </c>
    </row>
    <row r="1180" spans="1:11" ht="15.75" x14ac:dyDescent="0.25">
      <c r="A1180" s="4" t="s">
        <v>932</v>
      </c>
      <c r="B1180" s="4" t="s">
        <v>1033</v>
      </c>
      <c r="C1180" s="6" t="s">
        <v>2318</v>
      </c>
      <c r="D1180" s="5" t="s">
        <v>1034</v>
      </c>
      <c r="E1180" s="6" t="s">
        <v>16</v>
      </c>
      <c r="F1180" s="7">
        <v>45.02</v>
      </c>
      <c r="G1180" s="4" t="str">
        <f t="shared" si="54"/>
        <v>No</v>
      </c>
      <c r="H1180" s="6">
        <v>18.299999999999997</v>
      </c>
      <c r="I1180" s="4" t="str">
        <f t="shared" si="55"/>
        <v>No</v>
      </c>
      <c r="J1180" s="4" t="s">
        <v>24</v>
      </c>
      <c r="K1180" s="4" t="str">
        <f t="shared" si="56"/>
        <v>No</v>
      </c>
    </row>
    <row r="1181" spans="1:11" ht="15.75" x14ac:dyDescent="0.25">
      <c r="A1181" s="4" t="s">
        <v>932</v>
      </c>
      <c r="B1181" s="4" t="s">
        <v>1019</v>
      </c>
      <c r="C1181" s="6" t="s">
        <v>2318</v>
      </c>
      <c r="D1181" s="5" t="s">
        <v>1020</v>
      </c>
      <c r="E1181" s="6" t="s">
        <v>12</v>
      </c>
      <c r="F1181" s="7">
        <v>56.87</v>
      </c>
      <c r="G1181" s="4" t="str">
        <f t="shared" si="54"/>
        <v>No</v>
      </c>
      <c r="H1181" s="6">
        <v>9.9000000000000057</v>
      </c>
      <c r="I1181" s="4" t="str">
        <f t="shared" si="55"/>
        <v>No</v>
      </c>
      <c r="J1181" s="4" t="s">
        <v>7</v>
      </c>
      <c r="K1181" s="4" t="str">
        <f t="shared" si="56"/>
        <v>No</v>
      </c>
    </row>
    <row r="1182" spans="1:11" ht="15.75" x14ac:dyDescent="0.25">
      <c r="A1182" s="4" t="s">
        <v>932</v>
      </c>
      <c r="B1182" s="4" t="s">
        <v>953</v>
      </c>
      <c r="C1182" s="6" t="s">
        <v>2318</v>
      </c>
      <c r="D1182" s="5" t="s">
        <v>954</v>
      </c>
      <c r="E1182" s="6" t="s">
        <v>6</v>
      </c>
      <c r="F1182" s="7">
        <v>31.52</v>
      </c>
      <c r="G1182" s="4" t="str">
        <f t="shared" si="54"/>
        <v>No</v>
      </c>
      <c r="H1182" s="6">
        <v>6.5999999999999943</v>
      </c>
      <c r="I1182" s="4" t="str">
        <f t="shared" si="55"/>
        <v>No</v>
      </c>
      <c r="J1182" s="4" t="s">
        <v>17</v>
      </c>
      <c r="K1182" s="4" t="str">
        <f t="shared" si="56"/>
        <v>No</v>
      </c>
    </row>
    <row r="1183" spans="1:11" ht="15.75" x14ac:dyDescent="0.25">
      <c r="A1183" s="4" t="s">
        <v>932</v>
      </c>
      <c r="B1183" s="4" t="s">
        <v>1076</v>
      </c>
      <c r="C1183" s="6" t="s">
        <v>2318</v>
      </c>
      <c r="D1183" s="5" t="s">
        <v>1077</v>
      </c>
      <c r="E1183" s="6" t="s">
        <v>16</v>
      </c>
      <c r="F1183" s="7">
        <v>37.43</v>
      </c>
      <c r="G1183" s="4" t="str">
        <f t="shared" si="54"/>
        <v>No</v>
      </c>
      <c r="H1183" s="6">
        <v>12.5</v>
      </c>
      <c r="I1183" s="4" t="str">
        <f t="shared" si="55"/>
        <v>No</v>
      </c>
      <c r="J1183" s="4" t="s">
        <v>24</v>
      </c>
      <c r="K1183" s="4" t="str">
        <f t="shared" si="56"/>
        <v>No</v>
      </c>
    </row>
    <row r="1184" spans="1:11" ht="15.75" x14ac:dyDescent="0.25">
      <c r="A1184" s="4" t="s">
        <v>932</v>
      </c>
      <c r="B1184" s="4" t="s">
        <v>1021</v>
      </c>
      <c r="C1184" s="6" t="s">
        <v>2318</v>
      </c>
      <c r="D1184" s="5" t="s">
        <v>1022</v>
      </c>
      <c r="E1184" s="6" t="s">
        <v>12</v>
      </c>
      <c r="F1184" s="7">
        <v>63.05</v>
      </c>
      <c r="G1184" s="4" t="str">
        <f t="shared" si="54"/>
        <v>No</v>
      </c>
      <c r="H1184" s="6">
        <v>11</v>
      </c>
      <c r="I1184" s="4" t="str">
        <f t="shared" si="55"/>
        <v>No</v>
      </c>
      <c r="J1184" s="4" t="s">
        <v>17</v>
      </c>
      <c r="K1184" s="4" t="str">
        <f t="shared" si="56"/>
        <v>No</v>
      </c>
    </row>
    <row r="1185" spans="1:11" ht="15.75" x14ac:dyDescent="0.25">
      <c r="A1185" s="4" t="s">
        <v>932</v>
      </c>
      <c r="B1185" s="4" t="s">
        <v>1094</v>
      </c>
      <c r="C1185" s="6" t="s">
        <v>2318</v>
      </c>
      <c r="D1185" s="5" t="s">
        <v>1095</v>
      </c>
      <c r="E1185" s="6" t="s">
        <v>12</v>
      </c>
      <c r="F1185" s="7">
        <v>23.17</v>
      </c>
      <c r="G1185" s="4" t="str">
        <f t="shared" si="54"/>
        <v>No</v>
      </c>
      <c r="H1185" s="6">
        <v>14.799999999999997</v>
      </c>
      <c r="I1185" s="4" t="str">
        <f t="shared" si="55"/>
        <v>No</v>
      </c>
      <c r="J1185" s="4" t="s">
        <v>17</v>
      </c>
      <c r="K1185" s="4" t="str">
        <f t="shared" si="56"/>
        <v>No</v>
      </c>
    </row>
    <row r="1186" spans="1:11" ht="15.75" x14ac:dyDescent="0.25">
      <c r="A1186" s="4" t="s">
        <v>932</v>
      </c>
      <c r="B1186" s="4" t="s">
        <v>1025</v>
      </c>
      <c r="C1186" s="6" t="s">
        <v>2318</v>
      </c>
      <c r="D1186" s="5" t="s">
        <v>1026</v>
      </c>
      <c r="E1186" s="6" t="s">
        <v>12</v>
      </c>
      <c r="F1186" s="7">
        <v>45.1</v>
      </c>
      <c r="G1186" s="4" t="str">
        <f t="shared" si="54"/>
        <v>No</v>
      </c>
      <c r="H1186" s="6">
        <v>3.7999999999999972</v>
      </c>
      <c r="I1186" s="4" t="str">
        <f t="shared" si="55"/>
        <v>No</v>
      </c>
      <c r="J1186" s="4" t="s">
        <v>17</v>
      </c>
      <c r="K1186" s="4" t="str">
        <f t="shared" si="56"/>
        <v>No</v>
      </c>
    </row>
    <row r="1187" spans="1:11" ht="15.75" x14ac:dyDescent="0.25">
      <c r="A1187" s="4" t="s">
        <v>932</v>
      </c>
      <c r="B1187" s="4" t="s">
        <v>1027</v>
      </c>
      <c r="C1187" s="6" t="s">
        <v>2318</v>
      </c>
      <c r="D1187" s="5" t="s">
        <v>1028</v>
      </c>
      <c r="E1187" s="6" t="s">
        <v>16</v>
      </c>
      <c r="F1187" s="7">
        <v>50.34</v>
      </c>
      <c r="G1187" s="4" t="str">
        <f t="shared" si="54"/>
        <v>No</v>
      </c>
      <c r="H1187" s="6">
        <v>17.799999999999997</v>
      </c>
      <c r="I1187" s="4" t="str">
        <f t="shared" si="55"/>
        <v>No</v>
      </c>
      <c r="J1187" s="4" t="s">
        <v>7</v>
      </c>
      <c r="K1187" s="4" t="str">
        <f t="shared" si="56"/>
        <v>No</v>
      </c>
    </row>
    <row r="1188" spans="1:11" ht="15.75" x14ac:dyDescent="0.25">
      <c r="A1188" s="4" t="s">
        <v>932</v>
      </c>
      <c r="B1188" s="4" t="s">
        <v>1072</v>
      </c>
      <c r="C1188" s="6" t="s">
        <v>2318</v>
      </c>
      <c r="D1188" s="5" t="s">
        <v>1073</v>
      </c>
      <c r="E1188" s="6" t="s">
        <v>12</v>
      </c>
      <c r="F1188" s="7">
        <v>21.01</v>
      </c>
      <c r="G1188" s="4" t="str">
        <f t="shared" si="54"/>
        <v>No</v>
      </c>
      <c r="H1188" s="6">
        <v>16.200000000000003</v>
      </c>
      <c r="I1188" s="4" t="str">
        <f t="shared" si="55"/>
        <v>No</v>
      </c>
      <c r="J1188" s="4" t="s">
        <v>17</v>
      </c>
      <c r="K1188" s="4" t="str">
        <f t="shared" si="56"/>
        <v>No</v>
      </c>
    </row>
    <row r="1189" spans="1:11" ht="15.75" x14ac:dyDescent="0.25">
      <c r="A1189" s="4" t="s">
        <v>932</v>
      </c>
      <c r="B1189" s="4" t="s">
        <v>1029</v>
      </c>
      <c r="C1189" s="6" t="s">
        <v>2318</v>
      </c>
      <c r="D1189" s="5" t="s">
        <v>1030</v>
      </c>
      <c r="E1189" s="6" t="s">
        <v>12</v>
      </c>
      <c r="F1189" s="7">
        <v>46.05</v>
      </c>
      <c r="G1189" s="4" t="str">
        <f t="shared" si="54"/>
        <v>No</v>
      </c>
      <c r="H1189" s="6">
        <v>6.4000000000000057</v>
      </c>
      <c r="I1189" s="4" t="str">
        <f t="shared" si="55"/>
        <v>No</v>
      </c>
      <c r="J1189" s="4" t="s">
        <v>7</v>
      </c>
      <c r="K1189" s="4" t="str">
        <f t="shared" si="56"/>
        <v>No</v>
      </c>
    </row>
    <row r="1190" spans="1:11" ht="15.75" x14ac:dyDescent="0.25">
      <c r="A1190" s="4" t="s">
        <v>932</v>
      </c>
      <c r="B1190" s="4" t="s">
        <v>1035</v>
      </c>
      <c r="C1190" s="6" t="s">
        <v>2318</v>
      </c>
      <c r="D1190" s="5" t="s">
        <v>1036</v>
      </c>
      <c r="E1190" s="6" t="s">
        <v>12</v>
      </c>
      <c r="F1190" s="7">
        <v>28.19</v>
      </c>
      <c r="G1190" s="4" t="str">
        <f t="shared" si="54"/>
        <v>No</v>
      </c>
      <c r="H1190" s="6">
        <v>8.5</v>
      </c>
      <c r="I1190" s="4" t="str">
        <f t="shared" si="55"/>
        <v>No</v>
      </c>
      <c r="J1190" s="4" t="s">
        <v>17</v>
      </c>
      <c r="K1190" s="4" t="str">
        <f t="shared" si="56"/>
        <v>No</v>
      </c>
    </row>
    <row r="1191" spans="1:11" ht="15.75" x14ac:dyDescent="0.25">
      <c r="A1191" s="4" t="s">
        <v>932</v>
      </c>
      <c r="B1191" s="4" t="s">
        <v>993</v>
      </c>
      <c r="C1191" s="6" t="s">
        <v>2318</v>
      </c>
      <c r="D1191" s="5" t="s">
        <v>994</v>
      </c>
      <c r="E1191" s="6" t="s">
        <v>12</v>
      </c>
      <c r="F1191" s="7">
        <v>44.37</v>
      </c>
      <c r="G1191" s="4" t="str">
        <f t="shared" si="54"/>
        <v>No</v>
      </c>
      <c r="H1191" s="6">
        <v>7.5999999999999943</v>
      </c>
      <c r="I1191" s="4" t="str">
        <f t="shared" si="55"/>
        <v>No</v>
      </c>
      <c r="J1191" s="4" t="s">
        <v>7</v>
      </c>
      <c r="K1191" s="4" t="str">
        <f t="shared" si="56"/>
        <v>No</v>
      </c>
    </row>
    <row r="1192" spans="1:11" ht="15.75" x14ac:dyDescent="0.25">
      <c r="A1192" s="4" t="s">
        <v>932</v>
      </c>
      <c r="B1192" s="4" t="s">
        <v>1091</v>
      </c>
      <c r="C1192" s="6" t="s">
        <v>2318</v>
      </c>
      <c r="D1192" s="5" t="s">
        <v>1092</v>
      </c>
      <c r="E1192" s="6" t="s">
        <v>16</v>
      </c>
      <c r="F1192" s="7">
        <v>41.8</v>
      </c>
      <c r="G1192" s="4" t="str">
        <f t="shared" si="54"/>
        <v>No</v>
      </c>
      <c r="H1192" s="6">
        <v>14.799999999999997</v>
      </c>
      <c r="I1192" s="4" t="str">
        <f t="shared" si="55"/>
        <v>No</v>
      </c>
      <c r="J1192" s="4" t="s">
        <v>24</v>
      </c>
      <c r="K1192" s="4" t="str">
        <f t="shared" si="56"/>
        <v>No</v>
      </c>
    </row>
    <row r="1193" spans="1:11" ht="15.75" x14ac:dyDescent="0.25">
      <c r="A1193" s="4" t="s">
        <v>932</v>
      </c>
      <c r="B1193" s="4" t="s">
        <v>955</v>
      </c>
      <c r="C1193" s="6" t="s">
        <v>2318</v>
      </c>
      <c r="D1193" s="5" t="s">
        <v>956</v>
      </c>
      <c r="E1193" s="6" t="s">
        <v>6</v>
      </c>
      <c r="F1193" s="7">
        <v>24.04</v>
      </c>
      <c r="G1193" s="4" t="str">
        <f t="shared" si="54"/>
        <v>No</v>
      </c>
      <c r="H1193" s="6">
        <v>8.9000000000000057</v>
      </c>
      <c r="I1193" s="4" t="str">
        <f t="shared" si="55"/>
        <v>No</v>
      </c>
      <c r="J1193" s="4" t="s">
        <v>17</v>
      </c>
      <c r="K1193" s="4" t="str">
        <f t="shared" si="56"/>
        <v>No</v>
      </c>
    </row>
    <row r="1194" spans="1:11" ht="15.75" x14ac:dyDescent="0.25">
      <c r="A1194" s="4" t="s">
        <v>932</v>
      </c>
      <c r="B1194" s="4" t="s">
        <v>166</v>
      </c>
      <c r="C1194" s="6" t="s">
        <v>2318</v>
      </c>
      <c r="D1194" s="5" t="s">
        <v>1078</v>
      </c>
      <c r="E1194" s="6" t="s">
        <v>16</v>
      </c>
      <c r="F1194" s="7">
        <v>26.43</v>
      </c>
      <c r="G1194" s="4" t="str">
        <f t="shared" si="54"/>
        <v>No</v>
      </c>
      <c r="H1194" s="6">
        <v>11.299999999999997</v>
      </c>
      <c r="I1194" s="4" t="str">
        <f t="shared" si="55"/>
        <v>No</v>
      </c>
      <c r="J1194" s="4" t="s">
        <v>7</v>
      </c>
      <c r="K1194" s="4" t="str">
        <f t="shared" si="56"/>
        <v>No</v>
      </c>
    </row>
    <row r="1195" spans="1:11" ht="15.75" x14ac:dyDescent="0.25">
      <c r="A1195" s="4" t="s">
        <v>932</v>
      </c>
      <c r="B1195" s="4" t="s">
        <v>1089</v>
      </c>
      <c r="C1195" s="6" t="s">
        <v>2318</v>
      </c>
      <c r="D1195" s="5" t="s">
        <v>1090</v>
      </c>
      <c r="E1195" s="6" t="s">
        <v>12</v>
      </c>
      <c r="F1195" s="7">
        <v>31.64</v>
      </c>
      <c r="G1195" s="4" t="str">
        <f t="shared" si="54"/>
        <v>No</v>
      </c>
      <c r="H1195" s="6">
        <v>8.7000000000000028</v>
      </c>
      <c r="I1195" s="4" t="str">
        <f t="shared" si="55"/>
        <v>No</v>
      </c>
      <c r="J1195" s="4" t="s">
        <v>17</v>
      </c>
      <c r="K1195" s="4" t="str">
        <f t="shared" si="56"/>
        <v>No</v>
      </c>
    </row>
    <row r="1196" spans="1:11" ht="15.75" x14ac:dyDescent="0.25">
      <c r="A1196" s="4" t="s">
        <v>932</v>
      </c>
      <c r="B1196" s="4" t="s">
        <v>991</v>
      </c>
      <c r="C1196" s="6" t="s">
        <v>2318</v>
      </c>
      <c r="D1196" s="5" t="s">
        <v>992</v>
      </c>
      <c r="E1196" s="6" t="s">
        <v>12</v>
      </c>
      <c r="F1196" s="7">
        <v>44.74</v>
      </c>
      <c r="G1196" s="4" t="str">
        <f t="shared" si="54"/>
        <v>No</v>
      </c>
      <c r="H1196" s="6">
        <v>6.9000000000000057</v>
      </c>
      <c r="I1196" s="4" t="str">
        <f t="shared" si="55"/>
        <v>No</v>
      </c>
      <c r="J1196" s="4" t="s">
        <v>24</v>
      </c>
      <c r="K1196" s="4" t="str">
        <f t="shared" si="56"/>
        <v>No</v>
      </c>
    </row>
    <row r="1197" spans="1:11" ht="15.75" x14ac:dyDescent="0.25">
      <c r="A1197" s="4" t="s">
        <v>932</v>
      </c>
      <c r="B1197" s="4" t="s">
        <v>1045</v>
      </c>
      <c r="C1197" s="6" t="s">
        <v>2318</v>
      </c>
      <c r="D1197" s="5" t="s">
        <v>1046</v>
      </c>
      <c r="E1197" s="6" t="s">
        <v>16</v>
      </c>
      <c r="F1197" s="7">
        <v>56.47</v>
      </c>
      <c r="G1197" s="4" t="str">
        <f t="shared" si="54"/>
        <v>No</v>
      </c>
      <c r="H1197" s="6">
        <v>15.599999999999994</v>
      </c>
      <c r="I1197" s="4" t="str">
        <f t="shared" si="55"/>
        <v>No</v>
      </c>
      <c r="J1197" s="4" t="s">
        <v>7</v>
      </c>
      <c r="K1197" s="4" t="str">
        <f t="shared" si="56"/>
        <v>No</v>
      </c>
    </row>
    <row r="1198" spans="1:11" ht="15.75" x14ac:dyDescent="0.25">
      <c r="A1198" s="4" t="s">
        <v>932</v>
      </c>
      <c r="B1198" s="4" t="s">
        <v>1037</v>
      </c>
      <c r="C1198" s="6" t="s">
        <v>2318</v>
      </c>
      <c r="D1198" s="5" t="s">
        <v>1038</v>
      </c>
      <c r="E1198" s="6" t="s">
        <v>12</v>
      </c>
      <c r="F1198" s="7">
        <v>54.77</v>
      </c>
      <c r="G1198" s="4" t="str">
        <f t="shared" si="54"/>
        <v>No</v>
      </c>
      <c r="H1198" s="6">
        <v>12.200000000000003</v>
      </c>
      <c r="I1198" s="4" t="str">
        <f t="shared" si="55"/>
        <v>No</v>
      </c>
      <c r="J1198" s="4" t="s">
        <v>24</v>
      </c>
      <c r="K1198" s="4" t="str">
        <f t="shared" si="56"/>
        <v>No</v>
      </c>
    </row>
    <row r="1199" spans="1:11" ht="15.75" x14ac:dyDescent="0.25">
      <c r="A1199" s="4" t="s">
        <v>932</v>
      </c>
      <c r="B1199" s="4" t="s">
        <v>1039</v>
      </c>
      <c r="C1199" s="6" t="s">
        <v>2318</v>
      </c>
      <c r="D1199" s="5" t="s">
        <v>1040</v>
      </c>
      <c r="E1199" s="6" t="s">
        <v>12</v>
      </c>
      <c r="F1199" s="7">
        <v>55.95</v>
      </c>
      <c r="G1199" s="4" t="str">
        <f t="shared" si="54"/>
        <v>No</v>
      </c>
      <c r="H1199" s="6">
        <v>3.7000000000000028</v>
      </c>
      <c r="I1199" s="4" t="str">
        <f t="shared" si="55"/>
        <v>No</v>
      </c>
      <c r="J1199" s="4" t="s">
        <v>24</v>
      </c>
      <c r="K1199" s="4" t="str">
        <f t="shared" si="56"/>
        <v>No</v>
      </c>
    </row>
    <row r="1200" spans="1:11" ht="15.75" x14ac:dyDescent="0.25">
      <c r="A1200" s="4" t="s">
        <v>932</v>
      </c>
      <c r="B1200" s="4" t="s">
        <v>1087</v>
      </c>
      <c r="C1200" s="6" t="s">
        <v>2318</v>
      </c>
      <c r="D1200" s="5" t="s">
        <v>1088</v>
      </c>
      <c r="E1200" s="6" t="s">
        <v>12</v>
      </c>
      <c r="F1200" s="7">
        <v>46.24</v>
      </c>
      <c r="G1200" s="4" t="str">
        <f t="shared" si="54"/>
        <v>No</v>
      </c>
      <c r="H1200" s="6">
        <v>18.5</v>
      </c>
      <c r="I1200" s="4" t="str">
        <f t="shared" si="55"/>
        <v>No</v>
      </c>
      <c r="J1200" s="4" t="s">
        <v>7</v>
      </c>
      <c r="K1200" s="4" t="str">
        <f t="shared" si="56"/>
        <v>No</v>
      </c>
    </row>
    <row r="1201" spans="1:11" ht="15.75" x14ac:dyDescent="0.25">
      <c r="A1201" s="4" t="s">
        <v>932</v>
      </c>
      <c r="B1201" s="4" t="s">
        <v>1087</v>
      </c>
      <c r="C1201" s="6" t="s">
        <v>2318</v>
      </c>
      <c r="D1201" s="5" t="s">
        <v>1088</v>
      </c>
      <c r="E1201" s="6" t="s">
        <v>16</v>
      </c>
      <c r="F1201" s="7">
        <v>46.24</v>
      </c>
      <c r="G1201" s="4" t="str">
        <f t="shared" si="54"/>
        <v>No</v>
      </c>
      <c r="H1201" s="6">
        <v>18.5</v>
      </c>
      <c r="I1201" s="4" t="str">
        <f t="shared" si="55"/>
        <v>No</v>
      </c>
      <c r="J1201" s="4" t="s">
        <v>17</v>
      </c>
      <c r="K1201" s="4" t="str">
        <f t="shared" si="56"/>
        <v>No</v>
      </c>
    </row>
    <row r="1202" spans="1:11" ht="15.75" x14ac:dyDescent="0.25">
      <c r="A1202" s="4" t="s">
        <v>932</v>
      </c>
      <c r="B1202" s="4" t="s">
        <v>1043</v>
      </c>
      <c r="C1202" s="6" t="s">
        <v>2318</v>
      </c>
      <c r="D1202" s="5" t="s">
        <v>1044</v>
      </c>
      <c r="E1202" s="6" t="s">
        <v>12</v>
      </c>
      <c r="F1202" s="7">
        <v>29.34</v>
      </c>
      <c r="G1202" s="4" t="str">
        <f t="shared" si="54"/>
        <v>No</v>
      </c>
      <c r="H1202" s="6">
        <v>2.7000000000000028</v>
      </c>
      <c r="I1202" s="4" t="str">
        <f t="shared" si="55"/>
        <v>No</v>
      </c>
      <c r="J1202" s="4" t="s">
        <v>17</v>
      </c>
      <c r="K1202" s="4" t="str">
        <f t="shared" si="56"/>
        <v>No</v>
      </c>
    </row>
    <row r="1203" spans="1:11" ht="15.75" x14ac:dyDescent="0.25">
      <c r="A1203" s="4" t="s">
        <v>932</v>
      </c>
      <c r="B1203" s="4" t="s">
        <v>1047</v>
      </c>
      <c r="C1203" s="6" t="s">
        <v>2318</v>
      </c>
      <c r="D1203" s="5" t="s">
        <v>1048</v>
      </c>
      <c r="E1203" s="6" t="s">
        <v>12</v>
      </c>
      <c r="F1203" s="7">
        <v>50.22</v>
      </c>
      <c r="G1203" s="4" t="str">
        <f t="shared" si="54"/>
        <v>No</v>
      </c>
      <c r="H1203" s="6">
        <v>10.599999999999994</v>
      </c>
      <c r="I1203" s="4" t="str">
        <f t="shared" si="55"/>
        <v>No</v>
      </c>
      <c r="J1203" s="4" t="s">
        <v>7</v>
      </c>
      <c r="K1203" s="4" t="str">
        <f t="shared" si="56"/>
        <v>No</v>
      </c>
    </row>
    <row r="1204" spans="1:11" ht="15.75" x14ac:dyDescent="0.25">
      <c r="A1204" s="4" t="s">
        <v>932</v>
      </c>
      <c r="B1204" s="4" t="s">
        <v>1051</v>
      </c>
      <c r="C1204" s="6" t="s">
        <v>2318</v>
      </c>
      <c r="D1204" s="5" t="s">
        <v>1052</v>
      </c>
      <c r="E1204" s="6" t="s">
        <v>12</v>
      </c>
      <c r="F1204" s="7">
        <v>56.85</v>
      </c>
      <c r="G1204" s="4" t="str">
        <f t="shared" si="54"/>
        <v>No</v>
      </c>
      <c r="H1204" s="6">
        <v>15.099999999999994</v>
      </c>
      <c r="I1204" s="4" t="str">
        <f t="shared" si="55"/>
        <v>No</v>
      </c>
      <c r="J1204" s="4" t="s">
        <v>7</v>
      </c>
      <c r="K1204" s="4" t="str">
        <f t="shared" si="56"/>
        <v>No</v>
      </c>
    </row>
    <row r="1205" spans="1:11" ht="15.75" x14ac:dyDescent="0.25">
      <c r="A1205" s="4" t="s">
        <v>932</v>
      </c>
      <c r="B1205" s="4" t="s">
        <v>1053</v>
      </c>
      <c r="C1205" s="6" t="s">
        <v>2318</v>
      </c>
      <c r="D1205" s="5" t="s">
        <v>1054</v>
      </c>
      <c r="E1205" s="6" t="s">
        <v>12</v>
      </c>
      <c r="F1205" s="7">
        <v>50.35</v>
      </c>
      <c r="G1205" s="4" t="str">
        <f t="shared" si="54"/>
        <v>No</v>
      </c>
      <c r="H1205" s="6">
        <v>12</v>
      </c>
      <c r="I1205" s="4" t="str">
        <f t="shared" si="55"/>
        <v>No</v>
      </c>
      <c r="J1205" s="4" t="s">
        <v>17</v>
      </c>
      <c r="K1205" s="4" t="str">
        <f t="shared" si="56"/>
        <v>No</v>
      </c>
    </row>
    <row r="1206" spans="1:11" ht="15.75" x14ac:dyDescent="0.25">
      <c r="A1206" s="4" t="s">
        <v>932</v>
      </c>
      <c r="B1206" s="4" t="s">
        <v>959</v>
      </c>
      <c r="C1206" s="6" t="s">
        <v>2318</v>
      </c>
      <c r="D1206" s="5" t="s">
        <v>960</v>
      </c>
      <c r="E1206" s="6" t="s">
        <v>6</v>
      </c>
      <c r="F1206" s="7">
        <v>54.68</v>
      </c>
      <c r="G1206" s="4" t="str">
        <f t="shared" si="54"/>
        <v>No</v>
      </c>
      <c r="H1206" s="6">
        <v>15.099999999999994</v>
      </c>
      <c r="I1206" s="4" t="str">
        <f t="shared" si="55"/>
        <v>No</v>
      </c>
      <c r="J1206" s="4" t="s">
        <v>24</v>
      </c>
      <c r="K1206" s="4" t="str">
        <f t="shared" si="56"/>
        <v>No</v>
      </c>
    </row>
    <row r="1207" spans="1:11" ht="15.75" x14ac:dyDescent="0.25">
      <c r="A1207" s="4" t="s">
        <v>932</v>
      </c>
      <c r="B1207" s="4" t="s">
        <v>945</v>
      </c>
      <c r="C1207" s="6" t="s">
        <v>2318</v>
      </c>
      <c r="D1207" s="5" t="s">
        <v>946</v>
      </c>
      <c r="E1207" s="6" t="s">
        <v>6</v>
      </c>
      <c r="F1207" s="7">
        <v>43.05</v>
      </c>
      <c r="G1207" s="4" t="str">
        <f t="shared" si="54"/>
        <v>No</v>
      </c>
      <c r="H1207" s="6">
        <v>10.400000000000006</v>
      </c>
      <c r="I1207" s="4" t="str">
        <f t="shared" si="55"/>
        <v>No</v>
      </c>
      <c r="J1207" s="4" t="s">
        <v>17</v>
      </c>
      <c r="K1207" s="4" t="str">
        <f t="shared" si="56"/>
        <v>No</v>
      </c>
    </row>
    <row r="1208" spans="1:11" ht="15.75" x14ac:dyDescent="0.25">
      <c r="A1208" s="4" t="s">
        <v>932</v>
      </c>
      <c r="B1208" s="4" t="s">
        <v>1060</v>
      </c>
      <c r="C1208" s="6" t="s">
        <v>2318</v>
      </c>
      <c r="D1208" s="5" t="s">
        <v>1061</v>
      </c>
      <c r="E1208" s="6" t="s">
        <v>12</v>
      </c>
      <c r="F1208" s="7">
        <v>42.73</v>
      </c>
      <c r="G1208" s="4" t="str">
        <f t="shared" si="54"/>
        <v>No</v>
      </c>
      <c r="H1208" s="6">
        <v>11.5</v>
      </c>
      <c r="I1208" s="4" t="str">
        <f t="shared" si="55"/>
        <v>No</v>
      </c>
      <c r="J1208" s="4" t="s">
        <v>17</v>
      </c>
      <c r="K1208" s="4" t="str">
        <f t="shared" si="56"/>
        <v>No</v>
      </c>
    </row>
    <row r="1209" spans="1:11" ht="15.75" x14ac:dyDescent="0.25">
      <c r="A1209" s="4" t="s">
        <v>932</v>
      </c>
      <c r="B1209" s="4" t="s">
        <v>961</v>
      </c>
      <c r="C1209" s="6" t="s">
        <v>2318</v>
      </c>
      <c r="D1209" s="5" t="s">
        <v>962</v>
      </c>
      <c r="E1209" s="6" t="s">
        <v>6</v>
      </c>
      <c r="F1209" s="7">
        <v>51.18</v>
      </c>
      <c r="G1209" s="4" t="str">
        <f t="shared" si="54"/>
        <v>No</v>
      </c>
      <c r="H1209" s="6">
        <v>13.299999999999997</v>
      </c>
      <c r="I1209" s="4" t="str">
        <f t="shared" si="55"/>
        <v>No</v>
      </c>
      <c r="J1209" s="4" t="s">
        <v>24</v>
      </c>
      <c r="K1209" s="4" t="str">
        <f t="shared" si="56"/>
        <v>No</v>
      </c>
    </row>
    <row r="1210" spans="1:11" ht="15.75" x14ac:dyDescent="0.25">
      <c r="A1210" s="4" t="s">
        <v>2079</v>
      </c>
      <c r="B1210" s="4" t="s">
        <v>2086</v>
      </c>
      <c r="C1210" s="6" t="s">
        <v>2317</v>
      </c>
      <c r="D1210" s="5" t="s">
        <v>2087</v>
      </c>
      <c r="E1210" s="6" t="s">
        <v>12</v>
      </c>
      <c r="F1210" s="7">
        <v>90.57</v>
      </c>
      <c r="G1210" s="4" t="str">
        <f t="shared" si="54"/>
        <v>Yes</v>
      </c>
      <c r="H1210" s="6">
        <v>18</v>
      </c>
      <c r="I1210" s="4" t="str">
        <f t="shared" si="55"/>
        <v>No</v>
      </c>
      <c r="J1210" s="4" t="s">
        <v>24</v>
      </c>
      <c r="K1210" s="4" t="str">
        <f t="shared" si="56"/>
        <v>No</v>
      </c>
    </row>
    <row r="1211" spans="1:11" ht="15.75" x14ac:dyDescent="0.25">
      <c r="A1211" s="4" t="s">
        <v>2079</v>
      </c>
      <c r="B1211" s="4" t="s">
        <v>2088</v>
      </c>
      <c r="C1211" s="6" t="s">
        <v>2317</v>
      </c>
      <c r="D1211" s="5" t="s">
        <v>2089</v>
      </c>
      <c r="E1211" s="6" t="s">
        <v>12</v>
      </c>
      <c r="F1211" s="7">
        <v>87.8</v>
      </c>
      <c r="G1211" s="4" t="str">
        <f t="shared" si="54"/>
        <v>Yes</v>
      </c>
      <c r="H1211" s="6">
        <v>21.700000000000003</v>
      </c>
      <c r="I1211" s="4" t="str">
        <f t="shared" si="55"/>
        <v>Yes</v>
      </c>
      <c r="J1211" s="4" t="s">
        <v>24</v>
      </c>
      <c r="K1211" s="4" t="str">
        <f t="shared" si="56"/>
        <v>No</v>
      </c>
    </row>
    <row r="1212" spans="1:11" ht="15.75" x14ac:dyDescent="0.25">
      <c r="A1212" s="4" t="s">
        <v>2079</v>
      </c>
      <c r="B1212" s="4" t="s">
        <v>2090</v>
      </c>
      <c r="C1212" s="6" t="s">
        <v>2317</v>
      </c>
      <c r="D1212" s="5" t="s">
        <v>2091</v>
      </c>
      <c r="E1212" s="6" t="s">
        <v>12</v>
      </c>
      <c r="F1212" s="7">
        <v>70.31</v>
      </c>
      <c r="G1212" s="4" t="str">
        <f t="shared" si="54"/>
        <v>Yes</v>
      </c>
      <c r="H1212" s="6">
        <v>9.5999999999999943</v>
      </c>
      <c r="I1212" s="4" t="str">
        <f t="shared" si="55"/>
        <v>No</v>
      </c>
      <c r="J1212" s="4" t="s">
        <v>24</v>
      </c>
      <c r="K1212" s="4" t="str">
        <f t="shared" si="56"/>
        <v>No</v>
      </c>
    </row>
    <row r="1213" spans="1:11" ht="15.75" x14ac:dyDescent="0.25">
      <c r="A1213" s="4" t="s">
        <v>2079</v>
      </c>
      <c r="B1213" s="4" t="s">
        <v>2090</v>
      </c>
      <c r="C1213" s="6" t="s">
        <v>2317</v>
      </c>
      <c r="D1213" s="5" t="s">
        <v>2091</v>
      </c>
      <c r="E1213" s="6" t="s">
        <v>16</v>
      </c>
      <c r="F1213" s="7">
        <v>70.31</v>
      </c>
      <c r="G1213" s="4" t="str">
        <f t="shared" si="54"/>
        <v>Yes</v>
      </c>
      <c r="H1213" s="6">
        <v>9.5999999999999943</v>
      </c>
      <c r="I1213" s="4" t="str">
        <f t="shared" si="55"/>
        <v>No</v>
      </c>
      <c r="J1213" s="4" t="s">
        <v>24</v>
      </c>
      <c r="K1213" s="4" t="str">
        <f t="shared" si="56"/>
        <v>No</v>
      </c>
    </row>
    <row r="1214" spans="1:11" ht="15.75" x14ac:dyDescent="0.25">
      <c r="A1214" s="4" t="s">
        <v>2079</v>
      </c>
      <c r="B1214" s="4" t="s">
        <v>2080</v>
      </c>
      <c r="C1214" s="6" t="s">
        <v>2317</v>
      </c>
      <c r="D1214" s="5" t="s">
        <v>2081</v>
      </c>
      <c r="E1214" s="6" t="s">
        <v>12</v>
      </c>
      <c r="F1214" s="7">
        <v>79.489999999999995</v>
      </c>
      <c r="G1214" s="4" t="str">
        <f t="shared" si="54"/>
        <v>Yes</v>
      </c>
      <c r="H1214" s="6">
        <v>15.400000000000006</v>
      </c>
      <c r="I1214" s="4" t="str">
        <f t="shared" si="55"/>
        <v>No</v>
      </c>
      <c r="J1214" s="4" t="s">
        <v>24</v>
      </c>
      <c r="K1214" s="4" t="str">
        <f t="shared" si="56"/>
        <v>No</v>
      </c>
    </row>
    <row r="1215" spans="1:11" ht="15.75" x14ac:dyDescent="0.25">
      <c r="A1215" s="4" t="s">
        <v>2079</v>
      </c>
      <c r="B1215" s="4" t="s">
        <v>2080</v>
      </c>
      <c r="C1215" s="6" t="s">
        <v>2317</v>
      </c>
      <c r="D1215" s="5" t="s">
        <v>2081</v>
      </c>
      <c r="E1215" s="6" t="s">
        <v>16</v>
      </c>
      <c r="F1215" s="7">
        <v>79.489999999999995</v>
      </c>
      <c r="G1215" s="4" t="str">
        <f t="shared" si="54"/>
        <v>Yes</v>
      </c>
      <c r="H1215" s="6">
        <v>15.400000000000006</v>
      </c>
      <c r="I1215" s="4" t="str">
        <f t="shared" si="55"/>
        <v>No</v>
      </c>
      <c r="J1215" s="4" t="s">
        <v>17</v>
      </c>
      <c r="K1215" s="4" t="str">
        <f t="shared" si="56"/>
        <v>No</v>
      </c>
    </row>
    <row r="1216" spans="1:11" ht="15.75" x14ac:dyDescent="0.25">
      <c r="A1216" s="4" t="s">
        <v>2079</v>
      </c>
      <c r="B1216" s="4" t="s">
        <v>2092</v>
      </c>
      <c r="C1216" s="6" t="s">
        <v>2317</v>
      </c>
      <c r="D1216" s="5" t="s">
        <v>2093</v>
      </c>
      <c r="E1216" s="6" t="s">
        <v>12</v>
      </c>
      <c r="F1216" s="7">
        <v>75</v>
      </c>
      <c r="G1216" s="4" t="str">
        <f t="shared" si="54"/>
        <v>Yes</v>
      </c>
      <c r="H1216" s="6">
        <v>8.2000000000000028</v>
      </c>
      <c r="I1216" s="4" t="str">
        <f t="shared" si="55"/>
        <v>No</v>
      </c>
      <c r="J1216" s="4" t="s">
        <v>24</v>
      </c>
      <c r="K1216" s="4" t="str">
        <f t="shared" si="56"/>
        <v>No</v>
      </c>
    </row>
    <row r="1217" spans="1:11" ht="15.75" x14ac:dyDescent="0.25">
      <c r="A1217" s="4" t="s">
        <v>2079</v>
      </c>
      <c r="B1217" s="4" t="s">
        <v>2082</v>
      </c>
      <c r="C1217" s="6" t="s">
        <v>2317</v>
      </c>
      <c r="D1217" s="5" t="s">
        <v>2083</v>
      </c>
      <c r="E1217" s="6" t="s">
        <v>16</v>
      </c>
      <c r="F1217" s="7">
        <v>77.599999999999994</v>
      </c>
      <c r="G1217" s="4" t="str">
        <f t="shared" si="54"/>
        <v>Yes</v>
      </c>
      <c r="H1217" s="6">
        <v>17.799999999999997</v>
      </c>
      <c r="I1217" s="4" t="str">
        <f t="shared" si="55"/>
        <v>No</v>
      </c>
      <c r="J1217" s="4" t="s">
        <v>24</v>
      </c>
      <c r="K1217" s="4" t="str">
        <f t="shared" si="56"/>
        <v>No</v>
      </c>
    </row>
    <row r="1218" spans="1:11" ht="15.75" x14ac:dyDescent="0.25">
      <c r="A1218" s="4" t="s">
        <v>2079</v>
      </c>
      <c r="B1218" s="4" t="s">
        <v>2084</v>
      </c>
      <c r="C1218" s="6" t="s">
        <v>2317</v>
      </c>
      <c r="D1218" s="5" t="s">
        <v>2085</v>
      </c>
      <c r="E1218" s="6" t="s">
        <v>6</v>
      </c>
      <c r="F1218" s="7">
        <v>67.45</v>
      </c>
      <c r="G1218" s="4" t="str">
        <f t="shared" si="54"/>
        <v>No</v>
      </c>
      <c r="H1218" s="6">
        <v>22.700000000000003</v>
      </c>
      <c r="I1218" s="4" t="str">
        <f t="shared" si="55"/>
        <v>Yes</v>
      </c>
      <c r="J1218" s="4" t="s">
        <v>13</v>
      </c>
      <c r="K1218" s="4" t="str">
        <f t="shared" si="56"/>
        <v>Yes</v>
      </c>
    </row>
    <row r="1219" spans="1:11" ht="15.75" x14ac:dyDescent="0.25">
      <c r="A1219" s="4" t="s">
        <v>2094</v>
      </c>
      <c r="B1219" s="4" t="s">
        <v>2101</v>
      </c>
      <c r="C1219" s="6" t="s">
        <v>2317</v>
      </c>
      <c r="D1219" s="5" t="s">
        <v>2102</v>
      </c>
      <c r="E1219" s="6" t="s">
        <v>6</v>
      </c>
      <c r="F1219" s="7">
        <v>81.13</v>
      </c>
      <c r="G1219" s="4" t="str">
        <f t="shared" ref="G1219:G1282" si="57">IF($F1219&gt;70, "Yes", "No")</f>
        <v>Yes</v>
      </c>
      <c r="H1219" s="6">
        <v>48.4</v>
      </c>
      <c r="I1219" s="4" t="str">
        <f t="shared" ref="I1219:I1282" si="58">IF($H1219&gt;20, "Yes", "No")</f>
        <v>Yes</v>
      </c>
      <c r="J1219" s="4" t="s">
        <v>24</v>
      </c>
      <c r="K1219" s="4" t="str">
        <f t="shared" ref="K1219:K1282" si="59">IF(OR(EXACT("Below Average", $J1219), EXACT("Unsatisfactory", $J1219)), "Yes", "No")</f>
        <v>No</v>
      </c>
    </row>
    <row r="1220" spans="1:11" ht="15.75" x14ac:dyDescent="0.25">
      <c r="A1220" s="4" t="s">
        <v>2094</v>
      </c>
      <c r="B1220" s="4" t="s">
        <v>2426</v>
      </c>
      <c r="C1220" s="6" t="s">
        <v>2317</v>
      </c>
      <c r="D1220" s="5" t="s">
        <v>2111</v>
      </c>
      <c r="E1220" s="6" t="s">
        <v>16</v>
      </c>
      <c r="F1220" s="7">
        <v>88.52</v>
      </c>
      <c r="G1220" s="4" t="str">
        <f t="shared" si="57"/>
        <v>Yes</v>
      </c>
      <c r="H1220" s="6">
        <v>62.7</v>
      </c>
      <c r="I1220" s="4" t="str">
        <f t="shared" si="58"/>
        <v>Yes</v>
      </c>
      <c r="J1220" s="4" t="s">
        <v>24</v>
      </c>
      <c r="K1220" s="4" t="str">
        <f t="shared" si="59"/>
        <v>No</v>
      </c>
    </row>
    <row r="1221" spans="1:11" ht="15.75" x14ac:dyDescent="0.25">
      <c r="A1221" s="4" t="s">
        <v>2094</v>
      </c>
      <c r="B1221" s="4" t="s">
        <v>2112</v>
      </c>
      <c r="C1221" s="6" t="s">
        <v>2317</v>
      </c>
      <c r="D1221" s="5" t="s">
        <v>2113</v>
      </c>
      <c r="E1221" s="6" t="s">
        <v>12</v>
      </c>
      <c r="F1221" s="7">
        <v>94.26</v>
      </c>
      <c r="G1221" s="4" t="str">
        <f t="shared" si="57"/>
        <v>Yes</v>
      </c>
      <c r="H1221" s="6">
        <v>34.900000000000006</v>
      </c>
      <c r="I1221" s="4" t="str">
        <f t="shared" si="58"/>
        <v>Yes</v>
      </c>
      <c r="J1221" s="4" t="s">
        <v>24</v>
      </c>
      <c r="K1221" s="4" t="str">
        <f t="shared" si="59"/>
        <v>No</v>
      </c>
    </row>
    <row r="1222" spans="1:11" ht="15.75" x14ac:dyDescent="0.25">
      <c r="A1222" s="4" t="s">
        <v>2094</v>
      </c>
      <c r="B1222" s="4" t="s">
        <v>2112</v>
      </c>
      <c r="C1222" s="6" t="s">
        <v>2317</v>
      </c>
      <c r="D1222" s="5" t="s">
        <v>2113</v>
      </c>
      <c r="E1222" s="6" t="s">
        <v>16</v>
      </c>
      <c r="F1222" s="7">
        <v>94.26</v>
      </c>
      <c r="G1222" s="4" t="str">
        <f t="shared" si="57"/>
        <v>Yes</v>
      </c>
      <c r="H1222" s="6">
        <v>34.900000000000006</v>
      </c>
      <c r="I1222" s="4" t="str">
        <f t="shared" si="58"/>
        <v>Yes</v>
      </c>
      <c r="J1222" s="4" t="s">
        <v>17</v>
      </c>
      <c r="K1222" s="4" t="str">
        <f t="shared" si="59"/>
        <v>No</v>
      </c>
    </row>
    <row r="1223" spans="1:11" ht="15.75" x14ac:dyDescent="0.25">
      <c r="A1223" s="4" t="s">
        <v>2094</v>
      </c>
      <c r="B1223" s="4" t="s">
        <v>2103</v>
      </c>
      <c r="C1223" s="6" t="s">
        <v>2317</v>
      </c>
      <c r="D1223" s="5" t="s">
        <v>2104</v>
      </c>
      <c r="E1223" s="6" t="s">
        <v>12</v>
      </c>
      <c r="F1223" s="7">
        <v>90.23</v>
      </c>
      <c r="G1223" s="4" t="str">
        <f t="shared" si="57"/>
        <v>Yes</v>
      </c>
      <c r="H1223" s="6">
        <v>21.799999999999997</v>
      </c>
      <c r="I1223" s="4" t="str">
        <f t="shared" si="58"/>
        <v>Yes</v>
      </c>
      <c r="J1223" s="4" t="s">
        <v>13</v>
      </c>
      <c r="K1223" s="4" t="str">
        <f t="shared" si="59"/>
        <v>Yes</v>
      </c>
    </row>
    <row r="1224" spans="1:11" ht="15.75" x14ac:dyDescent="0.25">
      <c r="A1224" s="4" t="s">
        <v>2094</v>
      </c>
      <c r="B1224" s="4" t="s">
        <v>2107</v>
      </c>
      <c r="C1224" s="6" t="s">
        <v>2317</v>
      </c>
      <c r="D1224" s="5" t="s">
        <v>2108</v>
      </c>
      <c r="E1224" s="6" t="s">
        <v>12</v>
      </c>
      <c r="F1224" s="7">
        <v>93.76</v>
      </c>
      <c r="G1224" s="4" t="str">
        <f t="shared" si="57"/>
        <v>Yes</v>
      </c>
      <c r="H1224" s="6">
        <v>34</v>
      </c>
      <c r="I1224" s="4" t="str">
        <f t="shared" si="58"/>
        <v>Yes</v>
      </c>
      <c r="J1224" s="4" t="s">
        <v>13</v>
      </c>
      <c r="K1224" s="4" t="str">
        <f t="shared" si="59"/>
        <v>Yes</v>
      </c>
    </row>
    <row r="1225" spans="1:11" ht="15.75" x14ac:dyDescent="0.25">
      <c r="A1225" s="4" t="s">
        <v>2094</v>
      </c>
      <c r="B1225" s="4" t="s">
        <v>2095</v>
      </c>
      <c r="C1225" s="6" t="s">
        <v>2317</v>
      </c>
      <c r="D1225" s="5" t="s">
        <v>2096</v>
      </c>
      <c r="E1225" s="6" t="s">
        <v>6</v>
      </c>
      <c r="F1225" s="7">
        <v>88.07</v>
      </c>
      <c r="G1225" s="4" t="str">
        <f t="shared" si="57"/>
        <v>Yes</v>
      </c>
      <c r="H1225" s="6">
        <v>33.299999999999997</v>
      </c>
      <c r="I1225" s="4" t="str">
        <f t="shared" si="58"/>
        <v>Yes</v>
      </c>
      <c r="J1225" s="4" t="s">
        <v>13</v>
      </c>
      <c r="K1225" s="4" t="str">
        <f t="shared" si="59"/>
        <v>Yes</v>
      </c>
    </row>
    <row r="1226" spans="1:11" ht="15.75" x14ac:dyDescent="0.25">
      <c r="A1226" s="4" t="s">
        <v>2094</v>
      </c>
      <c r="B1226" s="4" t="s">
        <v>2109</v>
      </c>
      <c r="C1226" s="6" t="s">
        <v>2317</v>
      </c>
      <c r="D1226" s="5" t="s">
        <v>2110</v>
      </c>
      <c r="E1226" s="6" t="s">
        <v>16</v>
      </c>
      <c r="F1226" s="7">
        <v>90.34</v>
      </c>
      <c r="G1226" s="4" t="str">
        <f t="shared" si="57"/>
        <v>Yes</v>
      </c>
      <c r="H1226" s="6">
        <v>34.799999999999997</v>
      </c>
      <c r="I1226" s="4" t="str">
        <f t="shared" si="58"/>
        <v>Yes</v>
      </c>
      <c r="J1226" s="4" t="s">
        <v>24</v>
      </c>
      <c r="K1226" s="4" t="str">
        <f t="shared" si="59"/>
        <v>No</v>
      </c>
    </row>
    <row r="1227" spans="1:11" ht="15.75" x14ac:dyDescent="0.25">
      <c r="A1227" s="4" t="s">
        <v>2094</v>
      </c>
      <c r="B1227" s="4" t="s">
        <v>2105</v>
      </c>
      <c r="C1227" s="6" t="s">
        <v>2317</v>
      </c>
      <c r="D1227" s="5" t="s">
        <v>2106</v>
      </c>
      <c r="E1227" s="6" t="s">
        <v>12</v>
      </c>
      <c r="F1227" s="7">
        <v>91.36</v>
      </c>
      <c r="G1227" s="4" t="str">
        <f t="shared" si="57"/>
        <v>Yes</v>
      </c>
      <c r="H1227" s="6">
        <v>28.099999999999994</v>
      </c>
      <c r="I1227" s="4" t="str">
        <f t="shared" si="58"/>
        <v>Yes</v>
      </c>
      <c r="J1227" s="4" t="s">
        <v>13</v>
      </c>
      <c r="K1227" s="4" t="str">
        <f t="shared" si="59"/>
        <v>Yes</v>
      </c>
    </row>
    <row r="1228" spans="1:11" ht="15.75" x14ac:dyDescent="0.25">
      <c r="A1228" s="4" t="s">
        <v>2094</v>
      </c>
      <c r="B1228" s="4" t="s">
        <v>2097</v>
      </c>
      <c r="C1228" s="6" t="s">
        <v>2317</v>
      </c>
      <c r="D1228" s="5" t="s">
        <v>2098</v>
      </c>
      <c r="E1228" s="6" t="s">
        <v>16</v>
      </c>
      <c r="F1228" s="7">
        <v>90.53</v>
      </c>
      <c r="G1228" s="4" t="str">
        <f t="shared" si="57"/>
        <v>Yes</v>
      </c>
      <c r="H1228" s="6">
        <v>53.2</v>
      </c>
      <c r="I1228" s="4" t="str">
        <f t="shared" si="58"/>
        <v>Yes</v>
      </c>
      <c r="J1228" s="4" t="s">
        <v>24</v>
      </c>
      <c r="K1228" s="4" t="str">
        <f t="shared" si="59"/>
        <v>No</v>
      </c>
    </row>
    <row r="1229" spans="1:11" ht="15.75" x14ac:dyDescent="0.25">
      <c r="A1229" s="4" t="s">
        <v>2094</v>
      </c>
      <c r="B1229" s="4" t="s">
        <v>2099</v>
      </c>
      <c r="C1229" s="6" t="s">
        <v>2317</v>
      </c>
      <c r="D1229" s="5" t="s">
        <v>2100</v>
      </c>
      <c r="E1229" s="6" t="s">
        <v>6</v>
      </c>
      <c r="F1229" s="7">
        <v>88.94</v>
      </c>
      <c r="G1229" s="4" t="str">
        <f t="shared" si="57"/>
        <v>Yes</v>
      </c>
      <c r="H1229" s="6">
        <v>38.299999999999997</v>
      </c>
      <c r="I1229" s="4" t="str">
        <f t="shared" si="58"/>
        <v>Yes</v>
      </c>
      <c r="J1229" s="4" t="s">
        <v>13</v>
      </c>
      <c r="K1229" s="4" t="str">
        <f t="shared" si="59"/>
        <v>Yes</v>
      </c>
    </row>
    <row r="1230" spans="1:11" ht="15.75" x14ac:dyDescent="0.25">
      <c r="A1230" s="4" t="s">
        <v>2094</v>
      </c>
      <c r="B1230" s="4" t="s">
        <v>2425</v>
      </c>
      <c r="C1230" s="6" t="s">
        <v>2317</v>
      </c>
      <c r="D1230" s="5" t="s">
        <v>2397</v>
      </c>
      <c r="E1230" s="8" t="s">
        <v>2321</v>
      </c>
      <c r="F1230" s="9">
        <v>92.94</v>
      </c>
      <c r="G1230" s="4" t="str">
        <f t="shared" si="57"/>
        <v>Yes</v>
      </c>
      <c r="H1230" s="6">
        <v>25.2</v>
      </c>
      <c r="I1230" s="4" t="str">
        <f t="shared" si="58"/>
        <v>Yes</v>
      </c>
      <c r="J1230" s="4" t="s">
        <v>104</v>
      </c>
      <c r="K1230" s="4" t="str">
        <f t="shared" si="59"/>
        <v>No</v>
      </c>
    </row>
    <row r="1231" spans="1:11" ht="15.75" x14ac:dyDescent="0.25">
      <c r="A1231" s="4" t="s">
        <v>229</v>
      </c>
      <c r="B1231" s="4" t="s">
        <v>232</v>
      </c>
      <c r="C1231" s="6" t="s">
        <v>2317</v>
      </c>
      <c r="D1231" s="5" t="s">
        <v>233</v>
      </c>
      <c r="E1231" s="6" t="s">
        <v>12</v>
      </c>
      <c r="F1231" s="7">
        <v>81.17</v>
      </c>
      <c r="G1231" s="4" t="str">
        <f t="shared" si="57"/>
        <v>Yes</v>
      </c>
      <c r="H1231" s="6">
        <v>23</v>
      </c>
      <c r="I1231" s="4" t="str">
        <f t="shared" si="58"/>
        <v>Yes</v>
      </c>
      <c r="J1231" s="4" t="s">
        <v>61</v>
      </c>
      <c r="K1231" s="4" t="str">
        <f t="shared" si="59"/>
        <v>Yes</v>
      </c>
    </row>
    <row r="1232" spans="1:11" ht="15.75" x14ac:dyDescent="0.25">
      <c r="A1232" s="4" t="s">
        <v>229</v>
      </c>
      <c r="B1232" s="4" t="s">
        <v>230</v>
      </c>
      <c r="C1232" s="6" t="s">
        <v>2317</v>
      </c>
      <c r="D1232" s="5" t="s">
        <v>231</v>
      </c>
      <c r="E1232" s="6" t="s">
        <v>6</v>
      </c>
      <c r="F1232" s="7">
        <v>71</v>
      </c>
      <c r="G1232" s="4" t="str">
        <f t="shared" si="57"/>
        <v>Yes</v>
      </c>
      <c r="H1232" s="6">
        <v>28.5</v>
      </c>
      <c r="I1232" s="4" t="str">
        <f t="shared" si="58"/>
        <v>Yes</v>
      </c>
      <c r="J1232" s="4" t="s">
        <v>24</v>
      </c>
      <c r="K1232" s="4" t="str">
        <f t="shared" si="59"/>
        <v>No</v>
      </c>
    </row>
    <row r="1233" spans="1:11" ht="15.75" x14ac:dyDescent="0.25">
      <c r="A1233" s="4" t="s">
        <v>229</v>
      </c>
      <c r="B1233" s="4" t="s">
        <v>234</v>
      </c>
      <c r="C1233" s="6" t="s">
        <v>2317</v>
      </c>
      <c r="D1233" s="5" t="s">
        <v>235</v>
      </c>
      <c r="E1233" s="6" t="s">
        <v>16</v>
      </c>
      <c r="F1233" s="7">
        <v>75.23</v>
      </c>
      <c r="G1233" s="4" t="str">
        <f t="shared" si="57"/>
        <v>Yes</v>
      </c>
      <c r="H1233" s="6">
        <v>25.5</v>
      </c>
      <c r="I1233" s="4" t="str">
        <f t="shared" si="58"/>
        <v>Yes</v>
      </c>
      <c r="J1233" s="4" t="s">
        <v>61</v>
      </c>
      <c r="K1233" s="4" t="str">
        <f t="shared" si="59"/>
        <v>Yes</v>
      </c>
    </row>
    <row r="1234" spans="1:11" ht="15.75" x14ac:dyDescent="0.25">
      <c r="A1234" s="4" t="s">
        <v>2130</v>
      </c>
      <c r="B1234" s="4" t="s">
        <v>2133</v>
      </c>
      <c r="C1234" s="6" t="s">
        <v>2317</v>
      </c>
      <c r="D1234" s="5" t="s">
        <v>2134</v>
      </c>
      <c r="E1234" s="6" t="s">
        <v>12</v>
      </c>
      <c r="F1234" s="7">
        <v>64.92</v>
      </c>
      <c r="G1234" s="4" t="str">
        <f t="shared" si="57"/>
        <v>No</v>
      </c>
      <c r="H1234" s="6">
        <v>5.5999999999999943</v>
      </c>
      <c r="I1234" s="4" t="str">
        <f t="shared" si="58"/>
        <v>No</v>
      </c>
      <c r="J1234" s="4" t="s">
        <v>13</v>
      </c>
      <c r="K1234" s="4" t="str">
        <f t="shared" si="59"/>
        <v>Yes</v>
      </c>
    </row>
    <row r="1235" spans="1:11" ht="15.75" x14ac:dyDescent="0.25">
      <c r="A1235" s="4" t="s">
        <v>2130</v>
      </c>
      <c r="B1235" s="4" t="s">
        <v>2146</v>
      </c>
      <c r="C1235" s="6" t="s">
        <v>2317</v>
      </c>
      <c r="D1235" s="5" t="s">
        <v>2147</v>
      </c>
      <c r="E1235" s="6" t="s">
        <v>12</v>
      </c>
      <c r="F1235" s="7">
        <v>21.24</v>
      </c>
      <c r="G1235" s="4" t="str">
        <f t="shared" si="57"/>
        <v>No</v>
      </c>
      <c r="H1235" s="6">
        <v>28.299999999999997</v>
      </c>
      <c r="I1235" s="4" t="str">
        <f t="shared" si="58"/>
        <v>Yes</v>
      </c>
      <c r="J1235" s="4" t="s">
        <v>7</v>
      </c>
      <c r="K1235" s="4" t="str">
        <f t="shared" si="59"/>
        <v>No</v>
      </c>
    </row>
    <row r="1236" spans="1:11" ht="15.75" x14ac:dyDescent="0.25">
      <c r="A1236" s="4" t="s">
        <v>2130</v>
      </c>
      <c r="B1236" s="4" t="s">
        <v>979</v>
      </c>
      <c r="C1236" s="6" t="s">
        <v>2318</v>
      </c>
      <c r="D1236" s="5" t="s">
        <v>2135</v>
      </c>
      <c r="E1236" s="6" t="s">
        <v>12</v>
      </c>
      <c r="F1236" s="7">
        <v>25.15</v>
      </c>
      <c r="G1236" s="4" t="str">
        <f t="shared" si="57"/>
        <v>No</v>
      </c>
      <c r="H1236" s="6">
        <v>12.799999999999997</v>
      </c>
      <c r="I1236" s="4" t="str">
        <f t="shared" si="58"/>
        <v>No</v>
      </c>
      <c r="J1236" s="4" t="s">
        <v>24</v>
      </c>
      <c r="K1236" s="4" t="str">
        <f t="shared" si="59"/>
        <v>No</v>
      </c>
    </row>
    <row r="1237" spans="1:11" ht="15.75" x14ac:dyDescent="0.25">
      <c r="A1237" s="4" t="s">
        <v>2130</v>
      </c>
      <c r="B1237" s="4" t="s">
        <v>2131</v>
      </c>
      <c r="C1237" s="6" t="s">
        <v>2318</v>
      </c>
      <c r="D1237" s="5" t="s">
        <v>2132</v>
      </c>
      <c r="E1237" s="6" t="s">
        <v>6</v>
      </c>
      <c r="F1237" s="7">
        <v>33.93</v>
      </c>
      <c r="G1237" s="4" t="str">
        <f t="shared" si="57"/>
        <v>No</v>
      </c>
      <c r="H1237" s="6">
        <v>10.599999999999994</v>
      </c>
      <c r="I1237" s="4" t="str">
        <f t="shared" si="58"/>
        <v>No</v>
      </c>
      <c r="J1237" s="4" t="s">
        <v>17</v>
      </c>
      <c r="K1237" s="4" t="str">
        <f t="shared" si="59"/>
        <v>No</v>
      </c>
    </row>
    <row r="1238" spans="1:11" ht="15.75" x14ac:dyDescent="0.25">
      <c r="A1238" s="4" t="s">
        <v>2130</v>
      </c>
      <c r="B1238" s="4" t="s">
        <v>2136</v>
      </c>
      <c r="C1238" s="6" t="s">
        <v>2318</v>
      </c>
      <c r="D1238" s="5" t="s">
        <v>2137</v>
      </c>
      <c r="E1238" s="6" t="s">
        <v>16</v>
      </c>
      <c r="F1238" s="7">
        <v>48.45</v>
      </c>
      <c r="G1238" s="4" t="str">
        <f t="shared" si="57"/>
        <v>No</v>
      </c>
      <c r="H1238" s="6">
        <v>16.200000000000003</v>
      </c>
      <c r="I1238" s="4" t="str">
        <f t="shared" si="58"/>
        <v>No</v>
      </c>
      <c r="J1238" s="4" t="s">
        <v>24</v>
      </c>
      <c r="K1238" s="4" t="str">
        <f t="shared" si="59"/>
        <v>No</v>
      </c>
    </row>
    <row r="1239" spans="1:11" ht="15.75" x14ac:dyDescent="0.25">
      <c r="A1239" s="4" t="s">
        <v>2130</v>
      </c>
      <c r="B1239" s="4" t="s">
        <v>2144</v>
      </c>
      <c r="C1239" s="6" t="s">
        <v>2318</v>
      </c>
      <c r="D1239" s="5" t="s">
        <v>2145</v>
      </c>
      <c r="E1239" s="6" t="s">
        <v>12</v>
      </c>
      <c r="F1239" s="7">
        <v>30.78</v>
      </c>
      <c r="G1239" s="4" t="str">
        <f t="shared" si="57"/>
        <v>No</v>
      </c>
      <c r="H1239" s="6">
        <v>12.200000000000003</v>
      </c>
      <c r="I1239" s="4" t="str">
        <f t="shared" si="58"/>
        <v>No</v>
      </c>
      <c r="J1239" s="4" t="s">
        <v>7</v>
      </c>
      <c r="K1239" s="4" t="str">
        <f t="shared" si="59"/>
        <v>No</v>
      </c>
    </row>
    <row r="1240" spans="1:11" ht="15.75" x14ac:dyDescent="0.25">
      <c r="A1240" s="4" t="s">
        <v>2130</v>
      </c>
      <c r="B1240" s="4" t="s">
        <v>2138</v>
      </c>
      <c r="C1240" s="6" t="s">
        <v>2318</v>
      </c>
      <c r="D1240" s="5" t="s">
        <v>2139</v>
      </c>
      <c r="E1240" s="6" t="s">
        <v>12</v>
      </c>
      <c r="F1240" s="7">
        <v>52.87</v>
      </c>
      <c r="G1240" s="4" t="str">
        <f t="shared" si="57"/>
        <v>No</v>
      </c>
      <c r="H1240" s="6">
        <v>13.599999999999994</v>
      </c>
      <c r="I1240" s="4" t="str">
        <f t="shared" si="58"/>
        <v>No</v>
      </c>
      <c r="J1240" s="4" t="s">
        <v>24</v>
      </c>
      <c r="K1240" s="4" t="str">
        <f t="shared" si="59"/>
        <v>No</v>
      </c>
    </row>
    <row r="1241" spans="1:11" ht="15.75" x14ac:dyDescent="0.25">
      <c r="A1241" s="4" t="s">
        <v>2130</v>
      </c>
      <c r="B1241" s="4" t="s">
        <v>2142</v>
      </c>
      <c r="C1241" s="6" t="s">
        <v>2318</v>
      </c>
      <c r="D1241" s="5" t="s">
        <v>2143</v>
      </c>
      <c r="E1241" s="6" t="s">
        <v>12</v>
      </c>
      <c r="F1241" s="7">
        <v>65.959999999999994</v>
      </c>
      <c r="G1241" s="4" t="str">
        <f t="shared" si="57"/>
        <v>No</v>
      </c>
      <c r="H1241" s="6">
        <v>16.5</v>
      </c>
      <c r="I1241" s="4" t="str">
        <f t="shared" si="58"/>
        <v>No</v>
      </c>
      <c r="J1241" s="4" t="s">
        <v>24</v>
      </c>
      <c r="K1241" s="4" t="str">
        <f t="shared" si="59"/>
        <v>No</v>
      </c>
    </row>
    <row r="1242" spans="1:11" ht="15.75" x14ac:dyDescent="0.25">
      <c r="A1242" s="4" t="s">
        <v>2130</v>
      </c>
      <c r="B1242" s="4" t="s">
        <v>2148</v>
      </c>
      <c r="C1242" s="6" t="s">
        <v>2318</v>
      </c>
      <c r="D1242" s="5" t="s">
        <v>2149</v>
      </c>
      <c r="E1242" s="6" t="s">
        <v>12</v>
      </c>
      <c r="F1242" s="7">
        <v>26.12</v>
      </c>
      <c r="G1242" s="4" t="str">
        <f t="shared" si="57"/>
        <v>No</v>
      </c>
      <c r="H1242" s="6" t="s">
        <v>299</v>
      </c>
      <c r="I1242" s="4" t="str">
        <f t="shared" si="58"/>
        <v>Yes</v>
      </c>
      <c r="J1242" s="4" t="s">
        <v>7</v>
      </c>
      <c r="K1242" s="4" t="str">
        <f t="shared" si="59"/>
        <v>No</v>
      </c>
    </row>
    <row r="1243" spans="1:11" ht="15.75" x14ac:dyDescent="0.25">
      <c r="A1243" s="4" t="s">
        <v>2130</v>
      </c>
      <c r="B1243" s="4" t="s">
        <v>2140</v>
      </c>
      <c r="C1243" s="6" t="s">
        <v>2318</v>
      </c>
      <c r="D1243" s="5" t="s">
        <v>2141</v>
      </c>
      <c r="E1243" s="6" t="s">
        <v>16</v>
      </c>
      <c r="F1243" s="7">
        <v>21.21</v>
      </c>
      <c r="G1243" s="4" t="str">
        <f t="shared" si="57"/>
        <v>No</v>
      </c>
      <c r="H1243" s="6">
        <v>14.799999999999997</v>
      </c>
      <c r="I1243" s="4" t="str">
        <f t="shared" si="58"/>
        <v>No</v>
      </c>
      <c r="J1243" s="4" t="s">
        <v>7</v>
      </c>
      <c r="K1243" s="4" t="str">
        <f t="shared" si="59"/>
        <v>No</v>
      </c>
    </row>
    <row r="1244" spans="1:11" ht="15.75" x14ac:dyDescent="0.25">
      <c r="A1244" s="4" t="s">
        <v>2200</v>
      </c>
      <c r="B1244" s="4" t="s">
        <v>2203</v>
      </c>
      <c r="C1244" s="6" t="s">
        <v>2317</v>
      </c>
      <c r="D1244" s="5" t="s">
        <v>2204</v>
      </c>
      <c r="E1244" s="6" t="s">
        <v>16</v>
      </c>
      <c r="F1244" s="7">
        <v>26.42</v>
      </c>
      <c r="G1244" s="4" t="str">
        <f t="shared" si="57"/>
        <v>No</v>
      </c>
      <c r="H1244" s="6">
        <v>20</v>
      </c>
      <c r="I1244" s="4" t="str">
        <f t="shared" si="58"/>
        <v>No</v>
      </c>
      <c r="J1244" s="4" t="s">
        <v>17</v>
      </c>
      <c r="K1244" s="4" t="str">
        <f t="shared" si="59"/>
        <v>No</v>
      </c>
    </row>
    <row r="1245" spans="1:11" ht="15.75" x14ac:dyDescent="0.25">
      <c r="A1245" s="4" t="s">
        <v>2200</v>
      </c>
      <c r="B1245" s="4" t="s">
        <v>2223</v>
      </c>
      <c r="C1245" s="6" t="s">
        <v>2318</v>
      </c>
      <c r="D1245" s="5" t="s">
        <v>2224</v>
      </c>
      <c r="E1245" s="6" t="s">
        <v>16</v>
      </c>
      <c r="F1245" s="7">
        <v>24.54</v>
      </c>
      <c r="G1245" s="4" t="str">
        <f t="shared" si="57"/>
        <v>No</v>
      </c>
      <c r="H1245" s="6">
        <v>15.900000000000006</v>
      </c>
      <c r="I1245" s="4" t="str">
        <f t="shared" si="58"/>
        <v>No</v>
      </c>
      <c r="J1245" s="4" t="s">
        <v>17</v>
      </c>
      <c r="K1245" s="4" t="str">
        <f t="shared" si="59"/>
        <v>No</v>
      </c>
    </row>
    <row r="1246" spans="1:11" ht="15.75" x14ac:dyDescent="0.25">
      <c r="A1246" s="4" t="s">
        <v>2200</v>
      </c>
      <c r="B1246" s="4" t="s">
        <v>2227</v>
      </c>
      <c r="C1246" s="6" t="s">
        <v>2318</v>
      </c>
      <c r="D1246" s="5" t="s">
        <v>2228</v>
      </c>
      <c r="E1246" s="6" t="s">
        <v>12</v>
      </c>
      <c r="F1246" s="7">
        <v>9.26</v>
      </c>
      <c r="G1246" s="4" t="str">
        <f t="shared" si="57"/>
        <v>No</v>
      </c>
      <c r="H1246" s="6">
        <v>14.700000000000003</v>
      </c>
      <c r="I1246" s="4" t="str">
        <f t="shared" si="58"/>
        <v>No</v>
      </c>
      <c r="J1246" s="4" t="s">
        <v>7</v>
      </c>
      <c r="K1246" s="4" t="str">
        <f t="shared" si="59"/>
        <v>No</v>
      </c>
    </row>
    <row r="1247" spans="1:11" ht="15.75" x14ac:dyDescent="0.25">
      <c r="A1247" s="4" t="s">
        <v>2200</v>
      </c>
      <c r="B1247" s="4" t="s">
        <v>2207</v>
      </c>
      <c r="C1247" s="6" t="s">
        <v>2318</v>
      </c>
      <c r="D1247" s="5" t="s">
        <v>2208</v>
      </c>
      <c r="E1247" s="6" t="s">
        <v>12</v>
      </c>
      <c r="F1247" s="7">
        <v>27.96</v>
      </c>
      <c r="G1247" s="4" t="str">
        <f t="shared" si="57"/>
        <v>No</v>
      </c>
      <c r="H1247" s="6">
        <v>13.900000000000006</v>
      </c>
      <c r="I1247" s="4" t="str">
        <f t="shared" si="58"/>
        <v>No</v>
      </c>
      <c r="J1247" s="4" t="s">
        <v>24</v>
      </c>
      <c r="K1247" s="4" t="str">
        <f t="shared" si="59"/>
        <v>No</v>
      </c>
    </row>
    <row r="1248" spans="1:11" ht="15.75" x14ac:dyDescent="0.25">
      <c r="A1248" s="4" t="s">
        <v>2200</v>
      </c>
      <c r="B1248" s="4" t="s">
        <v>2201</v>
      </c>
      <c r="C1248" s="6" t="s">
        <v>2318</v>
      </c>
      <c r="D1248" s="5" t="s">
        <v>2202</v>
      </c>
      <c r="E1248" s="6" t="s">
        <v>6</v>
      </c>
      <c r="F1248" s="7">
        <v>18.54</v>
      </c>
      <c r="G1248" s="4" t="str">
        <f t="shared" si="57"/>
        <v>No</v>
      </c>
      <c r="H1248" s="6">
        <v>8</v>
      </c>
      <c r="I1248" s="4" t="str">
        <f t="shared" si="58"/>
        <v>No</v>
      </c>
      <c r="J1248" s="4" t="s">
        <v>17</v>
      </c>
      <c r="K1248" s="4" t="str">
        <f t="shared" si="59"/>
        <v>No</v>
      </c>
    </row>
    <row r="1249" spans="1:11" ht="15.75" x14ac:dyDescent="0.25">
      <c r="A1249" s="4" t="s">
        <v>2200</v>
      </c>
      <c r="B1249" s="4" t="s">
        <v>2209</v>
      </c>
      <c r="C1249" s="6" t="s">
        <v>2318</v>
      </c>
      <c r="D1249" s="5" t="s">
        <v>2210</v>
      </c>
      <c r="E1249" s="6" t="s">
        <v>12</v>
      </c>
      <c r="F1249" s="7">
        <v>15.21</v>
      </c>
      <c r="G1249" s="4" t="str">
        <f t="shared" si="57"/>
        <v>No</v>
      </c>
      <c r="H1249" s="6">
        <v>12.700000000000003</v>
      </c>
      <c r="I1249" s="4" t="str">
        <f t="shared" si="58"/>
        <v>No</v>
      </c>
      <c r="J1249" s="4" t="s">
        <v>7</v>
      </c>
      <c r="K1249" s="4" t="str">
        <f t="shared" si="59"/>
        <v>No</v>
      </c>
    </row>
    <row r="1250" spans="1:11" ht="15.75" x14ac:dyDescent="0.25">
      <c r="A1250" s="4" t="s">
        <v>2200</v>
      </c>
      <c r="B1250" s="4" t="s">
        <v>2211</v>
      </c>
      <c r="C1250" s="6" t="s">
        <v>2318</v>
      </c>
      <c r="D1250" s="5" t="s">
        <v>2212</v>
      </c>
      <c r="E1250" s="6" t="s">
        <v>16</v>
      </c>
      <c r="F1250" s="7">
        <v>13.77</v>
      </c>
      <c r="G1250" s="4" t="str">
        <f t="shared" si="57"/>
        <v>No</v>
      </c>
      <c r="H1250" s="6">
        <v>13.900000000000006</v>
      </c>
      <c r="I1250" s="4" t="str">
        <f t="shared" si="58"/>
        <v>No</v>
      </c>
      <c r="J1250" s="4" t="s">
        <v>17</v>
      </c>
      <c r="K1250" s="4" t="str">
        <f t="shared" si="59"/>
        <v>No</v>
      </c>
    </row>
    <row r="1251" spans="1:11" ht="15.75" x14ac:dyDescent="0.25">
      <c r="A1251" s="4" t="s">
        <v>2200</v>
      </c>
      <c r="B1251" s="4" t="s">
        <v>2217</v>
      </c>
      <c r="C1251" s="6" t="s">
        <v>2318</v>
      </c>
      <c r="D1251" s="5" t="s">
        <v>2218</v>
      </c>
      <c r="E1251" s="6" t="s">
        <v>6</v>
      </c>
      <c r="F1251" s="7">
        <v>25.07</v>
      </c>
      <c r="G1251" s="4" t="str">
        <f t="shared" si="57"/>
        <v>No</v>
      </c>
      <c r="H1251" s="6">
        <v>11.200000000000003</v>
      </c>
      <c r="I1251" s="4" t="str">
        <f t="shared" si="58"/>
        <v>No</v>
      </c>
      <c r="J1251" s="4" t="s">
        <v>17</v>
      </c>
      <c r="K1251" s="4" t="str">
        <f t="shared" si="59"/>
        <v>No</v>
      </c>
    </row>
    <row r="1252" spans="1:11" ht="15.75" x14ac:dyDescent="0.25">
      <c r="A1252" s="4" t="s">
        <v>2200</v>
      </c>
      <c r="B1252" s="4" t="s">
        <v>1620</v>
      </c>
      <c r="C1252" s="6" t="s">
        <v>2318</v>
      </c>
      <c r="D1252" s="5" t="s">
        <v>2213</v>
      </c>
      <c r="E1252" s="6" t="s">
        <v>12</v>
      </c>
      <c r="F1252" s="7">
        <v>17.77</v>
      </c>
      <c r="G1252" s="4" t="str">
        <f t="shared" si="57"/>
        <v>No</v>
      </c>
      <c r="H1252" s="6">
        <v>19</v>
      </c>
      <c r="I1252" s="4" t="str">
        <f t="shared" si="58"/>
        <v>No</v>
      </c>
      <c r="J1252" s="4" t="s">
        <v>17</v>
      </c>
      <c r="K1252" s="4" t="str">
        <f t="shared" si="59"/>
        <v>No</v>
      </c>
    </row>
    <row r="1253" spans="1:11" ht="15.75" x14ac:dyDescent="0.25">
      <c r="A1253" s="4" t="s">
        <v>2200</v>
      </c>
      <c r="B1253" s="4" t="s">
        <v>2219</v>
      </c>
      <c r="C1253" s="6" t="s">
        <v>2318</v>
      </c>
      <c r="D1253" s="5" t="s">
        <v>2220</v>
      </c>
      <c r="E1253" s="6" t="s">
        <v>12</v>
      </c>
      <c r="F1253" s="7">
        <v>17.95</v>
      </c>
      <c r="G1253" s="4" t="str">
        <f t="shared" si="57"/>
        <v>No</v>
      </c>
      <c r="H1253" s="6">
        <v>13.200000000000003</v>
      </c>
      <c r="I1253" s="4" t="str">
        <f t="shared" si="58"/>
        <v>No</v>
      </c>
      <c r="J1253" s="4" t="s">
        <v>7</v>
      </c>
      <c r="K1253" s="4" t="str">
        <f t="shared" si="59"/>
        <v>No</v>
      </c>
    </row>
    <row r="1254" spans="1:11" ht="15.75" x14ac:dyDescent="0.25">
      <c r="A1254" s="4" t="s">
        <v>2200</v>
      </c>
      <c r="B1254" s="4" t="s">
        <v>2229</v>
      </c>
      <c r="C1254" s="6" t="s">
        <v>2318</v>
      </c>
      <c r="D1254" s="5" t="s">
        <v>2230</v>
      </c>
      <c r="E1254" s="6" t="s">
        <v>16</v>
      </c>
      <c r="F1254" s="7">
        <v>13.72</v>
      </c>
      <c r="G1254" s="4" t="str">
        <f t="shared" si="57"/>
        <v>No</v>
      </c>
      <c r="H1254" s="6" t="s">
        <v>299</v>
      </c>
      <c r="I1254" s="4" t="str">
        <f t="shared" si="58"/>
        <v>Yes</v>
      </c>
      <c r="J1254" s="4" t="s">
        <v>17</v>
      </c>
      <c r="K1254" s="4" t="str">
        <f t="shared" si="59"/>
        <v>No</v>
      </c>
    </row>
    <row r="1255" spans="1:11" ht="15.75" x14ac:dyDescent="0.25">
      <c r="A1255" s="4" t="s">
        <v>2200</v>
      </c>
      <c r="B1255" s="4" t="s">
        <v>2205</v>
      </c>
      <c r="C1255" s="6" t="s">
        <v>2318</v>
      </c>
      <c r="D1255" s="5" t="s">
        <v>2206</v>
      </c>
      <c r="E1255" s="6" t="s">
        <v>12</v>
      </c>
      <c r="F1255" s="7">
        <v>39.869999999999997</v>
      </c>
      <c r="G1255" s="4" t="str">
        <f t="shared" si="57"/>
        <v>No</v>
      </c>
      <c r="H1255" s="6">
        <v>8.5</v>
      </c>
      <c r="I1255" s="4" t="str">
        <f t="shared" si="58"/>
        <v>No</v>
      </c>
      <c r="J1255" s="4" t="s">
        <v>24</v>
      </c>
      <c r="K1255" s="4" t="str">
        <f t="shared" si="59"/>
        <v>No</v>
      </c>
    </row>
    <row r="1256" spans="1:11" ht="15.75" x14ac:dyDescent="0.25">
      <c r="A1256" s="4" t="s">
        <v>2200</v>
      </c>
      <c r="B1256" s="4" t="s">
        <v>1125</v>
      </c>
      <c r="C1256" s="6" t="s">
        <v>2318</v>
      </c>
      <c r="D1256" s="5" t="s">
        <v>2214</v>
      </c>
      <c r="E1256" s="6" t="s">
        <v>12</v>
      </c>
      <c r="F1256" s="7">
        <v>27.25</v>
      </c>
      <c r="G1256" s="4" t="str">
        <f t="shared" si="57"/>
        <v>No</v>
      </c>
      <c r="H1256" s="6">
        <v>11</v>
      </c>
      <c r="I1256" s="4" t="str">
        <f t="shared" si="58"/>
        <v>No</v>
      </c>
      <c r="J1256" s="4" t="s">
        <v>17</v>
      </c>
      <c r="K1256" s="4" t="str">
        <f t="shared" si="59"/>
        <v>No</v>
      </c>
    </row>
    <row r="1257" spans="1:11" ht="15.75" x14ac:dyDescent="0.25">
      <c r="A1257" s="4" t="s">
        <v>2200</v>
      </c>
      <c r="B1257" s="4" t="s">
        <v>2215</v>
      </c>
      <c r="C1257" s="6" t="s">
        <v>2318</v>
      </c>
      <c r="D1257" s="5" t="s">
        <v>2216</v>
      </c>
      <c r="E1257" s="6" t="s">
        <v>16</v>
      </c>
      <c r="F1257" s="7">
        <v>28.29</v>
      </c>
      <c r="G1257" s="4" t="str">
        <f t="shared" si="57"/>
        <v>No</v>
      </c>
      <c r="H1257" s="6">
        <v>17.599999999999994</v>
      </c>
      <c r="I1257" s="4" t="str">
        <f t="shared" si="58"/>
        <v>No</v>
      </c>
      <c r="J1257" s="4" t="s">
        <v>17</v>
      </c>
      <c r="K1257" s="4" t="str">
        <f t="shared" si="59"/>
        <v>No</v>
      </c>
    </row>
    <row r="1258" spans="1:11" ht="15.75" x14ac:dyDescent="0.25">
      <c r="A1258" s="4" t="s">
        <v>2200</v>
      </c>
      <c r="B1258" s="4" t="s">
        <v>2221</v>
      </c>
      <c r="C1258" s="6" t="s">
        <v>2318</v>
      </c>
      <c r="D1258" s="5" t="s">
        <v>2222</v>
      </c>
      <c r="E1258" s="6" t="s">
        <v>12</v>
      </c>
      <c r="F1258" s="7">
        <v>33.6</v>
      </c>
      <c r="G1258" s="4" t="str">
        <f t="shared" si="57"/>
        <v>No</v>
      </c>
      <c r="H1258" s="6">
        <v>8.2999999999999972</v>
      </c>
      <c r="I1258" s="4" t="str">
        <f t="shared" si="58"/>
        <v>No</v>
      </c>
      <c r="J1258" s="4" t="s">
        <v>7</v>
      </c>
      <c r="K1258" s="4" t="str">
        <f t="shared" si="59"/>
        <v>No</v>
      </c>
    </row>
    <row r="1259" spans="1:11" ht="15.75" x14ac:dyDescent="0.25">
      <c r="A1259" s="4" t="s">
        <v>2200</v>
      </c>
      <c r="B1259" s="4" t="s">
        <v>2225</v>
      </c>
      <c r="C1259" s="6" t="s">
        <v>2318</v>
      </c>
      <c r="D1259" s="5" t="s">
        <v>2226</v>
      </c>
      <c r="E1259" s="6" t="s">
        <v>12</v>
      </c>
      <c r="F1259" s="7">
        <v>11.19</v>
      </c>
      <c r="G1259" s="4" t="str">
        <f t="shared" si="57"/>
        <v>No</v>
      </c>
      <c r="H1259" s="6">
        <v>9.5</v>
      </c>
      <c r="I1259" s="4" t="str">
        <f t="shared" si="58"/>
        <v>No</v>
      </c>
      <c r="J1259" s="4" t="s">
        <v>7</v>
      </c>
      <c r="K1259" s="4" t="str">
        <f t="shared" si="59"/>
        <v>No</v>
      </c>
    </row>
    <row r="1260" spans="1:11" ht="15.75" x14ac:dyDescent="0.25">
      <c r="A1260" s="4" t="s">
        <v>2150</v>
      </c>
      <c r="B1260" s="4" t="s">
        <v>2161</v>
      </c>
      <c r="C1260" s="6" t="s">
        <v>2317</v>
      </c>
      <c r="D1260" s="5" t="s">
        <v>2162</v>
      </c>
      <c r="E1260" s="6" t="s">
        <v>12</v>
      </c>
      <c r="F1260" s="7">
        <v>77.53</v>
      </c>
      <c r="G1260" s="4" t="str">
        <f t="shared" si="57"/>
        <v>Yes</v>
      </c>
      <c r="H1260" s="6">
        <v>15.200000000000003</v>
      </c>
      <c r="I1260" s="4" t="str">
        <f t="shared" si="58"/>
        <v>No</v>
      </c>
      <c r="J1260" s="4" t="s">
        <v>13</v>
      </c>
      <c r="K1260" s="4" t="str">
        <f t="shared" si="59"/>
        <v>Yes</v>
      </c>
    </row>
    <row r="1261" spans="1:11" ht="15.75" x14ac:dyDescent="0.25">
      <c r="A1261" s="4" t="s">
        <v>2150</v>
      </c>
      <c r="B1261" s="4" t="s">
        <v>2151</v>
      </c>
      <c r="C1261" s="6" t="s">
        <v>2317</v>
      </c>
      <c r="D1261" s="5" t="s">
        <v>2152</v>
      </c>
      <c r="E1261" s="6" t="s">
        <v>16</v>
      </c>
      <c r="F1261" s="7">
        <v>59.42</v>
      </c>
      <c r="G1261" s="4" t="str">
        <f t="shared" si="57"/>
        <v>No</v>
      </c>
      <c r="H1261" s="6">
        <v>14.400000000000006</v>
      </c>
      <c r="I1261" s="4" t="str">
        <f t="shared" si="58"/>
        <v>No</v>
      </c>
      <c r="J1261" s="4" t="s">
        <v>13</v>
      </c>
      <c r="K1261" s="4" t="str">
        <f t="shared" si="59"/>
        <v>Yes</v>
      </c>
    </row>
    <row r="1262" spans="1:11" ht="15.75" x14ac:dyDescent="0.25">
      <c r="A1262" s="4" t="s">
        <v>2150</v>
      </c>
      <c r="B1262" s="4" t="s">
        <v>2314</v>
      </c>
      <c r="C1262" s="6" t="s">
        <v>2317</v>
      </c>
      <c r="D1262" s="5">
        <v>4603800</v>
      </c>
      <c r="E1262" s="6" t="s">
        <v>2315</v>
      </c>
      <c r="F1262" s="7">
        <v>77.81</v>
      </c>
      <c r="G1262" s="4" t="str">
        <f t="shared" si="57"/>
        <v>Yes</v>
      </c>
      <c r="H1262" s="6">
        <v>12.4</v>
      </c>
      <c r="I1262" s="4" t="str">
        <f t="shared" si="58"/>
        <v>No</v>
      </c>
      <c r="J1262" s="4" t="s">
        <v>299</v>
      </c>
      <c r="K1262" s="4" t="str">
        <f t="shared" si="59"/>
        <v>No</v>
      </c>
    </row>
    <row r="1263" spans="1:11" ht="15.75" x14ac:dyDescent="0.25">
      <c r="A1263" s="4" t="s">
        <v>2150</v>
      </c>
      <c r="B1263" s="4" t="s">
        <v>2163</v>
      </c>
      <c r="C1263" s="6" t="s">
        <v>2317</v>
      </c>
      <c r="D1263" s="5" t="s">
        <v>2164</v>
      </c>
      <c r="E1263" s="6" t="s">
        <v>12</v>
      </c>
      <c r="F1263" s="7">
        <v>74.260000000000005</v>
      </c>
      <c r="G1263" s="4" t="str">
        <f t="shared" si="57"/>
        <v>Yes</v>
      </c>
      <c r="H1263" s="6">
        <v>13.299999999999997</v>
      </c>
      <c r="I1263" s="4" t="str">
        <f t="shared" si="58"/>
        <v>No</v>
      </c>
      <c r="J1263" s="4" t="s">
        <v>24</v>
      </c>
      <c r="K1263" s="4" t="str">
        <f t="shared" si="59"/>
        <v>No</v>
      </c>
    </row>
    <row r="1264" spans="1:11" ht="15.75" x14ac:dyDescent="0.25">
      <c r="A1264" s="4" t="s">
        <v>2150</v>
      </c>
      <c r="B1264" s="4" t="s">
        <v>2167</v>
      </c>
      <c r="C1264" s="6" t="s">
        <v>2317</v>
      </c>
      <c r="D1264" s="5" t="s">
        <v>2168</v>
      </c>
      <c r="E1264" s="6" t="s">
        <v>12</v>
      </c>
      <c r="F1264" s="7">
        <v>83.43</v>
      </c>
      <c r="G1264" s="4" t="str">
        <f t="shared" si="57"/>
        <v>Yes</v>
      </c>
      <c r="H1264" s="6">
        <v>18.799999999999997</v>
      </c>
      <c r="I1264" s="4" t="str">
        <f t="shared" si="58"/>
        <v>No</v>
      </c>
      <c r="J1264" s="4" t="s">
        <v>61</v>
      </c>
      <c r="K1264" s="4" t="str">
        <f t="shared" si="59"/>
        <v>Yes</v>
      </c>
    </row>
    <row r="1265" spans="1:11" ht="15.75" x14ac:dyDescent="0.25">
      <c r="A1265" s="4" t="s">
        <v>2150</v>
      </c>
      <c r="B1265" s="4" t="s">
        <v>2171</v>
      </c>
      <c r="C1265" s="6" t="s">
        <v>2317</v>
      </c>
      <c r="D1265" s="5" t="s">
        <v>2172</v>
      </c>
      <c r="E1265" s="6" t="s">
        <v>12</v>
      </c>
      <c r="F1265" s="7">
        <v>72.739999999999995</v>
      </c>
      <c r="G1265" s="4" t="str">
        <f t="shared" si="57"/>
        <v>Yes</v>
      </c>
      <c r="H1265" s="6">
        <v>11.099999999999994</v>
      </c>
      <c r="I1265" s="4" t="str">
        <f t="shared" si="58"/>
        <v>No</v>
      </c>
      <c r="J1265" s="4" t="s">
        <v>24</v>
      </c>
      <c r="K1265" s="4" t="str">
        <f t="shared" si="59"/>
        <v>No</v>
      </c>
    </row>
    <row r="1266" spans="1:11" ht="15.75" x14ac:dyDescent="0.25">
      <c r="A1266" s="4" t="s">
        <v>2150</v>
      </c>
      <c r="B1266" s="4" t="s">
        <v>2173</v>
      </c>
      <c r="C1266" s="6" t="s">
        <v>2317</v>
      </c>
      <c r="D1266" s="5" t="s">
        <v>2174</v>
      </c>
      <c r="E1266" s="6" t="s">
        <v>12</v>
      </c>
      <c r="F1266" s="7">
        <v>70.400000000000006</v>
      </c>
      <c r="G1266" s="4" t="str">
        <f t="shared" si="57"/>
        <v>Yes</v>
      </c>
      <c r="H1266" s="6">
        <v>26.299999999999997</v>
      </c>
      <c r="I1266" s="4" t="str">
        <f t="shared" si="58"/>
        <v>Yes</v>
      </c>
      <c r="J1266" s="4" t="s">
        <v>24</v>
      </c>
      <c r="K1266" s="4" t="str">
        <f t="shared" si="59"/>
        <v>No</v>
      </c>
    </row>
    <row r="1267" spans="1:11" ht="15.75" x14ac:dyDescent="0.25">
      <c r="A1267" s="4" t="s">
        <v>2150</v>
      </c>
      <c r="B1267" s="4" t="s">
        <v>2159</v>
      </c>
      <c r="C1267" s="6" t="s">
        <v>2317</v>
      </c>
      <c r="D1267" s="5" t="s">
        <v>2160</v>
      </c>
      <c r="E1267" s="6" t="s">
        <v>16</v>
      </c>
      <c r="F1267" s="7">
        <v>60.5</v>
      </c>
      <c r="G1267" s="4" t="str">
        <f t="shared" si="57"/>
        <v>No</v>
      </c>
      <c r="H1267" s="6">
        <v>16.200000000000003</v>
      </c>
      <c r="I1267" s="4" t="str">
        <f t="shared" si="58"/>
        <v>No</v>
      </c>
      <c r="J1267" s="4" t="s">
        <v>61</v>
      </c>
      <c r="K1267" s="4" t="str">
        <f t="shared" si="59"/>
        <v>Yes</v>
      </c>
    </row>
    <row r="1268" spans="1:11" ht="15.75" x14ac:dyDescent="0.25">
      <c r="A1268" s="4" t="s">
        <v>2150</v>
      </c>
      <c r="B1268" s="4" t="s">
        <v>1784</v>
      </c>
      <c r="C1268" s="6" t="s">
        <v>2317</v>
      </c>
      <c r="D1268" s="5" t="s">
        <v>2177</v>
      </c>
      <c r="E1268" s="6" t="s">
        <v>12</v>
      </c>
      <c r="F1268" s="7">
        <v>67.28</v>
      </c>
      <c r="G1268" s="4" t="str">
        <f t="shared" si="57"/>
        <v>No</v>
      </c>
      <c r="H1268" s="6">
        <v>23.900000000000006</v>
      </c>
      <c r="I1268" s="4" t="str">
        <f t="shared" si="58"/>
        <v>Yes</v>
      </c>
      <c r="J1268" s="4" t="s">
        <v>13</v>
      </c>
      <c r="K1268" s="4" t="str">
        <f t="shared" si="59"/>
        <v>Yes</v>
      </c>
    </row>
    <row r="1269" spans="1:11" ht="15.75" x14ac:dyDescent="0.25">
      <c r="A1269" s="4" t="s">
        <v>2150</v>
      </c>
      <c r="B1269" s="4" t="s">
        <v>2178</v>
      </c>
      <c r="C1269" s="6" t="s">
        <v>2317</v>
      </c>
      <c r="D1269" s="5" t="s">
        <v>2179</v>
      </c>
      <c r="E1269" s="6" t="s">
        <v>12</v>
      </c>
      <c r="F1269" s="7">
        <v>61.16</v>
      </c>
      <c r="G1269" s="4" t="str">
        <f t="shared" si="57"/>
        <v>No</v>
      </c>
      <c r="H1269" s="6">
        <v>23</v>
      </c>
      <c r="I1269" s="4" t="str">
        <f t="shared" si="58"/>
        <v>Yes</v>
      </c>
      <c r="J1269" s="4" t="s">
        <v>24</v>
      </c>
      <c r="K1269" s="4" t="str">
        <f t="shared" si="59"/>
        <v>No</v>
      </c>
    </row>
    <row r="1270" spans="1:11" ht="15.75" x14ac:dyDescent="0.25">
      <c r="A1270" s="4" t="s">
        <v>2150</v>
      </c>
      <c r="B1270" s="4" t="s">
        <v>2398</v>
      </c>
      <c r="C1270" s="6" t="s">
        <v>2317</v>
      </c>
      <c r="D1270" s="5" t="s">
        <v>2399</v>
      </c>
      <c r="E1270" s="8" t="s">
        <v>2321</v>
      </c>
      <c r="F1270" s="9">
        <v>60.93</v>
      </c>
      <c r="G1270" s="4" t="str">
        <f t="shared" si="57"/>
        <v>No</v>
      </c>
      <c r="H1270" s="6">
        <v>32.4</v>
      </c>
      <c r="I1270" s="4" t="str">
        <f t="shared" si="58"/>
        <v>Yes</v>
      </c>
      <c r="J1270" s="4" t="s">
        <v>104</v>
      </c>
      <c r="K1270" s="4" t="str">
        <f t="shared" si="59"/>
        <v>No</v>
      </c>
    </row>
    <row r="1271" spans="1:11" ht="15.75" x14ac:dyDescent="0.25">
      <c r="A1271" s="4" t="s">
        <v>2150</v>
      </c>
      <c r="B1271" s="4" t="s">
        <v>2198</v>
      </c>
      <c r="C1271" s="6" t="s">
        <v>2317</v>
      </c>
      <c r="D1271" s="5" t="s">
        <v>2199</v>
      </c>
      <c r="E1271" s="6" t="s">
        <v>12</v>
      </c>
      <c r="F1271" s="7">
        <v>96.77</v>
      </c>
      <c r="G1271" s="4" t="str">
        <f t="shared" si="57"/>
        <v>Yes</v>
      </c>
      <c r="H1271" s="6">
        <v>33.299999999999997</v>
      </c>
      <c r="I1271" s="4" t="str">
        <f t="shared" si="58"/>
        <v>Yes</v>
      </c>
      <c r="J1271" s="4" t="s">
        <v>104</v>
      </c>
      <c r="K1271" s="4" t="str">
        <f t="shared" si="59"/>
        <v>No</v>
      </c>
    </row>
    <row r="1272" spans="1:11" ht="15.75" x14ac:dyDescent="0.25">
      <c r="A1272" s="4" t="s">
        <v>2150</v>
      </c>
      <c r="B1272" s="4" t="s">
        <v>2198</v>
      </c>
      <c r="C1272" s="6" t="s">
        <v>2317</v>
      </c>
      <c r="D1272" s="5" t="s">
        <v>2199</v>
      </c>
      <c r="E1272" s="6" t="s">
        <v>16</v>
      </c>
      <c r="F1272" s="7">
        <v>96.77</v>
      </c>
      <c r="G1272" s="4" t="str">
        <f t="shared" si="57"/>
        <v>Yes</v>
      </c>
      <c r="H1272" s="6">
        <v>33.299999999999997</v>
      </c>
      <c r="I1272" s="4" t="str">
        <f t="shared" si="58"/>
        <v>Yes</v>
      </c>
      <c r="J1272" s="4" t="s">
        <v>104</v>
      </c>
      <c r="K1272" s="4" t="str">
        <f t="shared" si="59"/>
        <v>No</v>
      </c>
    </row>
    <row r="1273" spans="1:11" ht="15.75" x14ac:dyDescent="0.25">
      <c r="A1273" s="4" t="s">
        <v>2150</v>
      </c>
      <c r="B1273" s="4" t="s">
        <v>2157</v>
      </c>
      <c r="C1273" s="6" t="s">
        <v>2317</v>
      </c>
      <c r="D1273" s="5" t="s">
        <v>2158</v>
      </c>
      <c r="E1273" s="6" t="s">
        <v>16</v>
      </c>
      <c r="F1273" s="7">
        <v>65.23</v>
      </c>
      <c r="G1273" s="4" t="str">
        <f t="shared" si="57"/>
        <v>No</v>
      </c>
      <c r="H1273" s="6">
        <v>14.400000000000006</v>
      </c>
      <c r="I1273" s="4" t="str">
        <f t="shared" si="58"/>
        <v>No</v>
      </c>
      <c r="J1273" s="4" t="s">
        <v>61</v>
      </c>
      <c r="K1273" s="4" t="str">
        <f t="shared" si="59"/>
        <v>Yes</v>
      </c>
    </row>
    <row r="1274" spans="1:11" ht="15.75" x14ac:dyDescent="0.25">
      <c r="A1274" s="4" t="s">
        <v>2150</v>
      </c>
      <c r="B1274" s="4" t="s">
        <v>2180</v>
      </c>
      <c r="C1274" s="6" t="s">
        <v>2317</v>
      </c>
      <c r="D1274" s="5" t="s">
        <v>2181</v>
      </c>
      <c r="E1274" s="6" t="s">
        <v>12</v>
      </c>
      <c r="F1274" s="7">
        <v>74.81</v>
      </c>
      <c r="G1274" s="4" t="str">
        <f t="shared" si="57"/>
        <v>Yes</v>
      </c>
      <c r="H1274" s="6">
        <v>20.200000000000003</v>
      </c>
      <c r="I1274" s="4" t="str">
        <f t="shared" si="58"/>
        <v>Yes</v>
      </c>
      <c r="J1274" s="4" t="s">
        <v>24</v>
      </c>
      <c r="K1274" s="4" t="str">
        <f t="shared" si="59"/>
        <v>No</v>
      </c>
    </row>
    <row r="1275" spans="1:11" ht="15.75" x14ac:dyDescent="0.25">
      <c r="A1275" s="4" t="s">
        <v>2150</v>
      </c>
      <c r="B1275" s="4" t="s">
        <v>2194</v>
      </c>
      <c r="C1275" s="6" t="s">
        <v>2318</v>
      </c>
      <c r="D1275" s="5" t="s">
        <v>2195</v>
      </c>
      <c r="E1275" s="6" t="s">
        <v>16</v>
      </c>
      <c r="F1275" s="7">
        <v>48.66</v>
      </c>
      <c r="G1275" s="4" t="str">
        <f t="shared" si="57"/>
        <v>No</v>
      </c>
      <c r="H1275" s="6">
        <v>16.799999999999997</v>
      </c>
      <c r="I1275" s="4" t="str">
        <f t="shared" si="58"/>
        <v>No</v>
      </c>
      <c r="J1275" s="4" t="s">
        <v>24</v>
      </c>
      <c r="K1275" s="4" t="str">
        <f t="shared" si="59"/>
        <v>No</v>
      </c>
    </row>
    <row r="1276" spans="1:11" ht="15.75" x14ac:dyDescent="0.25">
      <c r="A1276" s="4" t="s">
        <v>2150</v>
      </c>
      <c r="B1276" s="4" t="s">
        <v>2165</v>
      </c>
      <c r="C1276" s="6" t="s">
        <v>2318</v>
      </c>
      <c r="D1276" s="5" t="s">
        <v>2166</v>
      </c>
      <c r="E1276" s="6" t="s">
        <v>12</v>
      </c>
      <c r="F1276" s="7">
        <v>55.9</v>
      </c>
      <c r="G1276" s="4" t="str">
        <f t="shared" si="57"/>
        <v>No</v>
      </c>
      <c r="H1276" s="6">
        <v>12.700000000000003</v>
      </c>
      <c r="I1276" s="4" t="str">
        <f t="shared" si="58"/>
        <v>No</v>
      </c>
      <c r="J1276" s="4" t="s">
        <v>7</v>
      </c>
      <c r="K1276" s="4" t="str">
        <f t="shared" si="59"/>
        <v>No</v>
      </c>
    </row>
    <row r="1277" spans="1:11" ht="15.75" x14ac:dyDescent="0.25">
      <c r="A1277" s="4" t="s">
        <v>2150</v>
      </c>
      <c r="B1277" s="4" t="s">
        <v>2182</v>
      </c>
      <c r="C1277" s="6" t="s">
        <v>2318</v>
      </c>
      <c r="D1277" s="5" t="s">
        <v>2183</v>
      </c>
      <c r="E1277" s="6" t="s">
        <v>12</v>
      </c>
      <c r="F1277" s="7">
        <v>65.599999999999994</v>
      </c>
      <c r="G1277" s="4" t="str">
        <f t="shared" si="57"/>
        <v>No</v>
      </c>
      <c r="H1277" s="6">
        <v>15.400000000000006</v>
      </c>
      <c r="I1277" s="4" t="str">
        <f t="shared" si="58"/>
        <v>No</v>
      </c>
      <c r="J1277" s="4" t="s">
        <v>7</v>
      </c>
      <c r="K1277" s="4" t="str">
        <f t="shared" si="59"/>
        <v>No</v>
      </c>
    </row>
    <row r="1278" spans="1:11" ht="15.75" x14ac:dyDescent="0.25">
      <c r="A1278" s="4" t="s">
        <v>2150</v>
      </c>
      <c r="B1278" s="4" t="s">
        <v>2188</v>
      </c>
      <c r="C1278" s="6" t="s">
        <v>2318</v>
      </c>
      <c r="D1278" s="5" t="s">
        <v>2189</v>
      </c>
      <c r="E1278" s="6" t="s">
        <v>12</v>
      </c>
      <c r="F1278" s="7">
        <v>46.34</v>
      </c>
      <c r="G1278" s="4" t="str">
        <f t="shared" si="57"/>
        <v>No</v>
      </c>
      <c r="H1278" s="6">
        <v>9.5</v>
      </c>
      <c r="I1278" s="4" t="str">
        <f t="shared" si="58"/>
        <v>No</v>
      </c>
      <c r="J1278" s="4" t="s">
        <v>24</v>
      </c>
      <c r="K1278" s="4" t="str">
        <f t="shared" si="59"/>
        <v>No</v>
      </c>
    </row>
    <row r="1279" spans="1:11" ht="15.75" x14ac:dyDescent="0.25">
      <c r="A1279" s="4" t="s">
        <v>2150</v>
      </c>
      <c r="B1279" s="4" t="s">
        <v>2169</v>
      </c>
      <c r="C1279" s="6" t="s">
        <v>2318</v>
      </c>
      <c r="D1279" s="5" t="s">
        <v>2170</v>
      </c>
      <c r="E1279" s="6" t="s">
        <v>12</v>
      </c>
      <c r="F1279" s="7">
        <v>66.3</v>
      </c>
      <c r="G1279" s="4" t="str">
        <f t="shared" si="57"/>
        <v>No</v>
      </c>
      <c r="H1279" s="6">
        <v>9.2000000000000028</v>
      </c>
      <c r="I1279" s="4" t="str">
        <f t="shared" si="58"/>
        <v>No</v>
      </c>
      <c r="J1279" s="4" t="s">
        <v>24</v>
      </c>
      <c r="K1279" s="4" t="str">
        <f t="shared" si="59"/>
        <v>No</v>
      </c>
    </row>
    <row r="1280" spans="1:11" ht="15.75" x14ac:dyDescent="0.25">
      <c r="A1280" s="4" t="s">
        <v>2150</v>
      </c>
      <c r="B1280" s="4" t="s">
        <v>2196</v>
      </c>
      <c r="C1280" s="6" t="s">
        <v>2318</v>
      </c>
      <c r="D1280" s="5" t="s">
        <v>2197</v>
      </c>
      <c r="E1280" s="6" t="s">
        <v>12</v>
      </c>
      <c r="F1280" s="7">
        <v>66.45</v>
      </c>
      <c r="G1280" s="4" t="str">
        <f t="shared" si="57"/>
        <v>No</v>
      </c>
      <c r="H1280" s="6">
        <v>12.799999999999997</v>
      </c>
      <c r="I1280" s="4" t="str">
        <f t="shared" si="58"/>
        <v>No</v>
      </c>
      <c r="J1280" s="4" t="s">
        <v>24</v>
      </c>
      <c r="K1280" s="4" t="str">
        <f t="shared" si="59"/>
        <v>No</v>
      </c>
    </row>
    <row r="1281" spans="1:11" ht="15.75" x14ac:dyDescent="0.25">
      <c r="A1281" s="4" t="s">
        <v>2150</v>
      </c>
      <c r="B1281" s="4" t="s">
        <v>2184</v>
      </c>
      <c r="C1281" s="6" t="s">
        <v>2318</v>
      </c>
      <c r="D1281" s="5" t="s">
        <v>2185</v>
      </c>
      <c r="E1281" s="6" t="s">
        <v>12</v>
      </c>
      <c r="F1281" s="7">
        <v>55.36</v>
      </c>
      <c r="G1281" s="4" t="str">
        <f t="shared" si="57"/>
        <v>No</v>
      </c>
      <c r="H1281" s="6">
        <v>6</v>
      </c>
      <c r="I1281" s="4" t="str">
        <f t="shared" si="58"/>
        <v>No</v>
      </c>
      <c r="J1281" s="4" t="s">
        <v>24</v>
      </c>
      <c r="K1281" s="4" t="str">
        <f t="shared" si="59"/>
        <v>No</v>
      </c>
    </row>
    <row r="1282" spans="1:11" ht="15.75" x14ac:dyDescent="0.25">
      <c r="A1282" s="4" t="s">
        <v>2150</v>
      </c>
      <c r="B1282" s="4" t="s">
        <v>2153</v>
      </c>
      <c r="C1282" s="6" t="s">
        <v>2318</v>
      </c>
      <c r="D1282" s="5" t="s">
        <v>2154</v>
      </c>
      <c r="E1282" s="6" t="s">
        <v>6</v>
      </c>
      <c r="F1282" s="7">
        <v>50.4</v>
      </c>
      <c r="G1282" s="4" t="str">
        <f t="shared" si="57"/>
        <v>No</v>
      </c>
      <c r="H1282" s="6">
        <v>8.9000000000000057</v>
      </c>
      <c r="I1282" s="4" t="str">
        <f t="shared" si="58"/>
        <v>No</v>
      </c>
      <c r="J1282" s="4" t="s">
        <v>7</v>
      </c>
      <c r="K1282" s="4" t="str">
        <f t="shared" si="59"/>
        <v>No</v>
      </c>
    </row>
    <row r="1283" spans="1:11" ht="15.75" x14ac:dyDescent="0.25">
      <c r="A1283" s="4" t="s">
        <v>2150</v>
      </c>
      <c r="B1283" s="4" t="s">
        <v>2190</v>
      </c>
      <c r="C1283" s="6" t="s">
        <v>2318</v>
      </c>
      <c r="D1283" s="5" t="s">
        <v>2191</v>
      </c>
      <c r="E1283" s="6" t="s">
        <v>12</v>
      </c>
      <c r="F1283" s="7">
        <v>52.49</v>
      </c>
      <c r="G1283" s="4" t="str">
        <f t="shared" ref="G1283:G1295" si="60">IF($F1283&gt;70, "Yes", "No")</f>
        <v>No</v>
      </c>
      <c r="H1283" s="6">
        <v>13</v>
      </c>
      <c r="I1283" s="4" t="str">
        <f t="shared" ref="I1283:I1295" si="61">IF($H1283&gt;20, "Yes", "No")</f>
        <v>No</v>
      </c>
      <c r="J1283" s="4" t="s">
        <v>7</v>
      </c>
      <c r="K1283" s="4" t="str">
        <f t="shared" ref="K1283:K1295" si="62">IF(OR(EXACT("Below Average", $J1283), EXACT("Unsatisfactory", $J1283)), "Yes", "No")</f>
        <v>No</v>
      </c>
    </row>
    <row r="1284" spans="1:11" ht="15.75" x14ac:dyDescent="0.25">
      <c r="A1284" s="4" t="s">
        <v>2150</v>
      </c>
      <c r="B1284" s="4" t="s">
        <v>2175</v>
      </c>
      <c r="C1284" s="6" t="s">
        <v>2318</v>
      </c>
      <c r="D1284" s="5" t="s">
        <v>2176</v>
      </c>
      <c r="E1284" s="6" t="s">
        <v>12</v>
      </c>
      <c r="F1284" s="7">
        <v>54.13</v>
      </c>
      <c r="G1284" s="4" t="str">
        <f t="shared" si="60"/>
        <v>No</v>
      </c>
      <c r="H1284" s="6">
        <v>10</v>
      </c>
      <c r="I1284" s="4" t="str">
        <f t="shared" si="61"/>
        <v>No</v>
      </c>
      <c r="J1284" s="4" t="s">
        <v>17</v>
      </c>
      <c r="K1284" s="4" t="str">
        <f t="shared" si="62"/>
        <v>No</v>
      </c>
    </row>
    <row r="1285" spans="1:11" ht="15.75" x14ac:dyDescent="0.25">
      <c r="A1285" s="4" t="s">
        <v>2150</v>
      </c>
      <c r="B1285" s="4" t="s">
        <v>2155</v>
      </c>
      <c r="C1285" s="6" t="s">
        <v>2318</v>
      </c>
      <c r="D1285" s="5" t="s">
        <v>2156</v>
      </c>
      <c r="E1285" s="6" t="s">
        <v>6</v>
      </c>
      <c r="F1285" s="7">
        <v>52.95</v>
      </c>
      <c r="G1285" s="4" t="str">
        <f t="shared" si="60"/>
        <v>No</v>
      </c>
      <c r="H1285" s="6">
        <v>13.700000000000003</v>
      </c>
      <c r="I1285" s="4" t="str">
        <f t="shared" si="61"/>
        <v>No</v>
      </c>
      <c r="J1285" s="4" t="s">
        <v>24</v>
      </c>
      <c r="K1285" s="4" t="str">
        <f t="shared" si="62"/>
        <v>No</v>
      </c>
    </row>
    <row r="1286" spans="1:11" ht="15.75" x14ac:dyDescent="0.25">
      <c r="A1286" s="4" t="s">
        <v>2150</v>
      </c>
      <c r="B1286" s="4" t="s">
        <v>2186</v>
      </c>
      <c r="C1286" s="6" t="s">
        <v>2318</v>
      </c>
      <c r="D1286" s="5" t="s">
        <v>2187</v>
      </c>
      <c r="E1286" s="6" t="s">
        <v>16</v>
      </c>
      <c r="F1286" s="7">
        <v>58.75</v>
      </c>
      <c r="G1286" s="4" t="str">
        <f t="shared" si="60"/>
        <v>No</v>
      </c>
      <c r="H1286" s="6">
        <v>13.400000000000006</v>
      </c>
      <c r="I1286" s="4" t="str">
        <f t="shared" si="61"/>
        <v>No</v>
      </c>
      <c r="J1286" s="4" t="s">
        <v>24</v>
      </c>
      <c r="K1286" s="4" t="str">
        <f t="shared" si="62"/>
        <v>No</v>
      </c>
    </row>
    <row r="1287" spans="1:11" ht="15.75" x14ac:dyDescent="0.25">
      <c r="A1287" s="4" t="s">
        <v>2150</v>
      </c>
      <c r="B1287" s="4" t="s">
        <v>2192</v>
      </c>
      <c r="C1287" s="6" t="s">
        <v>2318</v>
      </c>
      <c r="D1287" s="5" t="s">
        <v>2193</v>
      </c>
      <c r="E1287" s="6" t="s">
        <v>6</v>
      </c>
      <c r="F1287" s="7">
        <v>59.96</v>
      </c>
      <c r="G1287" s="4" t="str">
        <f t="shared" si="60"/>
        <v>No</v>
      </c>
      <c r="H1287" s="6">
        <v>13.099999999999994</v>
      </c>
      <c r="I1287" s="4" t="str">
        <f t="shared" si="61"/>
        <v>No</v>
      </c>
      <c r="J1287" s="4" t="s">
        <v>24</v>
      </c>
      <c r="K1287" s="4" t="str">
        <f t="shared" si="62"/>
        <v>No</v>
      </c>
    </row>
    <row r="1288" spans="1:11" ht="15.75" x14ac:dyDescent="0.25">
      <c r="A1288" s="4" t="s">
        <v>2114</v>
      </c>
      <c r="B1288" s="4" t="s">
        <v>2124</v>
      </c>
      <c r="C1288" s="6" t="s">
        <v>2317</v>
      </c>
      <c r="D1288" s="5" t="s">
        <v>2125</v>
      </c>
      <c r="E1288" s="6" t="s">
        <v>12</v>
      </c>
      <c r="F1288" s="7">
        <v>70.11</v>
      </c>
      <c r="G1288" s="4" t="str">
        <f t="shared" si="60"/>
        <v>Yes</v>
      </c>
      <c r="H1288" s="6">
        <v>12.400000000000006</v>
      </c>
      <c r="I1288" s="4" t="str">
        <f t="shared" si="61"/>
        <v>No</v>
      </c>
      <c r="J1288" s="4" t="s">
        <v>17</v>
      </c>
      <c r="K1288" s="4" t="str">
        <f t="shared" si="62"/>
        <v>No</v>
      </c>
    </row>
    <row r="1289" spans="1:11" ht="15.75" x14ac:dyDescent="0.25">
      <c r="A1289" s="4" t="s">
        <v>2114</v>
      </c>
      <c r="B1289" s="4" t="s">
        <v>2128</v>
      </c>
      <c r="C1289" s="6" t="s">
        <v>2317</v>
      </c>
      <c r="D1289" s="5" t="s">
        <v>2129</v>
      </c>
      <c r="E1289" s="6" t="s">
        <v>12</v>
      </c>
      <c r="F1289" s="7">
        <v>84.14</v>
      </c>
      <c r="G1289" s="4" t="str">
        <f t="shared" si="60"/>
        <v>Yes</v>
      </c>
      <c r="H1289" s="6">
        <v>14.799999999999997</v>
      </c>
      <c r="I1289" s="4" t="str">
        <f t="shared" si="61"/>
        <v>No</v>
      </c>
      <c r="J1289" s="4" t="s">
        <v>24</v>
      </c>
      <c r="K1289" s="4" t="str">
        <f t="shared" si="62"/>
        <v>No</v>
      </c>
    </row>
    <row r="1290" spans="1:11" ht="15.75" x14ac:dyDescent="0.25">
      <c r="A1290" s="4" t="s">
        <v>2114</v>
      </c>
      <c r="B1290" s="4" t="s">
        <v>2120</v>
      </c>
      <c r="C1290" s="6" t="s">
        <v>2317</v>
      </c>
      <c r="D1290" s="5" t="s">
        <v>2121</v>
      </c>
      <c r="E1290" s="6" t="s">
        <v>12</v>
      </c>
      <c r="F1290" s="7">
        <v>70.42</v>
      </c>
      <c r="G1290" s="4" t="str">
        <f t="shared" si="60"/>
        <v>Yes</v>
      </c>
      <c r="H1290" s="6">
        <v>9.7000000000000028</v>
      </c>
      <c r="I1290" s="4" t="str">
        <f t="shared" si="61"/>
        <v>No</v>
      </c>
      <c r="J1290" s="4" t="s">
        <v>24</v>
      </c>
      <c r="K1290" s="4" t="str">
        <f t="shared" si="62"/>
        <v>No</v>
      </c>
    </row>
    <row r="1291" spans="1:11" ht="15.75" x14ac:dyDescent="0.25">
      <c r="A1291" s="4" t="s">
        <v>2114</v>
      </c>
      <c r="B1291" s="4" t="s">
        <v>2122</v>
      </c>
      <c r="C1291" s="6" t="s">
        <v>2317</v>
      </c>
      <c r="D1291" s="5" t="s">
        <v>2123</v>
      </c>
      <c r="E1291" s="6" t="s">
        <v>12</v>
      </c>
      <c r="F1291" s="7">
        <v>64.83</v>
      </c>
      <c r="G1291" s="4" t="str">
        <f t="shared" si="60"/>
        <v>No</v>
      </c>
      <c r="H1291" s="6">
        <v>7.5999999999999943</v>
      </c>
      <c r="I1291" s="4" t="str">
        <f t="shared" si="61"/>
        <v>No</v>
      </c>
      <c r="J1291" s="4" t="s">
        <v>13</v>
      </c>
      <c r="K1291" s="4" t="str">
        <f t="shared" si="62"/>
        <v>Yes</v>
      </c>
    </row>
    <row r="1292" spans="1:11" ht="15.75" x14ac:dyDescent="0.25">
      <c r="A1292" s="4" t="s">
        <v>2114</v>
      </c>
      <c r="B1292" s="4" t="s">
        <v>625</v>
      </c>
      <c r="C1292" s="6" t="s">
        <v>2317</v>
      </c>
      <c r="D1292" s="5" t="s">
        <v>2117</v>
      </c>
      <c r="E1292" s="6" t="s">
        <v>12</v>
      </c>
      <c r="F1292" s="7">
        <v>82.03</v>
      </c>
      <c r="G1292" s="4" t="str">
        <f t="shared" si="60"/>
        <v>Yes</v>
      </c>
      <c r="H1292" s="6">
        <v>18.900000000000006</v>
      </c>
      <c r="I1292" s="4" t="str">
        <f t="shared" si="61"/>
        <v>No</v>
      </c>
      <c r="J1292" s="4" t="s">
        <v>17</v>
      </c>
      <c r="K1292" s="4" t="str">
        <f t="shared" si="62"/>
        <v>No</v>
      </c>
    </row>
    <row r="1293" spans="1:11" ht="15.75" x14ac:dyDescent="0.25">
      <c r="A1293" s="4" t="s">
        <v>2114</v>
      </c>
      <c r="B1293" s="4" t="s">
        <v>2126</v>
      </c>
      <c r="C1293" s="6" t="s">
        <v>2317</v>
      </c>
      <c r="D1293" s="5" t="s">
        <v>2127</v>
      </c>
      <c r="E1293" s="6" t="s">
        <v>12</v>
      </c>
      <c r="F1293" s="7">
        <v>70</v>
      </c>
      <c r="G1293" s="4" t="str">
        <f t="shared" si="60"/>
        <v>No</v>
      </c>
      <c r="H1293" s="6">
        <v>8.2999999999999972</v>
      </c>
      <c r="I1293" s="4" t="str">
        <f t="shared" si="61"/>
        <v>No</v>
      </c>
      <c r="J1293" s="4" t="s">
        <v>7</v>
      </c>
      <c r="K1293" s="4" t="str">
        <f t="shared" si="62"/>
        <v>No</v>
      </c>
    </row>
    <row r="1294" spans="1:11" ht="15.75" x14ac:dyDescent="0.25">
      <c r="A1294" s="4" t="s">
        <v>2114</v>
      </c>
      <c r="B1294" s="4" t="s">
        <v>2118</v>
      </c>
      <c r="C1294" s="6" t="s">
        <v>2317</v>
      </c>
      <c r="D1294" s="5" t="s">
        <v>2119</v>
      </c>
      <c r="E1294" s="6" t="s">
        <v>16</v>
      </c>
      <c r="F1294" s="7">
        <v>62.24</v>
      </c>
      <c r="G1294" s="4" t="str">
        <f t="shared" si="60"/>
        <v>No</v>
      </c>
      <c r="H1294" s="6">
        <v>15</v>
      </c>
      <c r="I1294" s="4" t="str">
        <f t="shared" si="61"/>
        <v>No</v>
      </c>
      <c r="J1294" s="4" t="s">
        <v>61</v>
      </c>
      <c r="K1294" s="4" t="str">
        <f t="shared" si="62"/>
        <v>Yes</v>
      </c>
    </row>
    <row r="1295" spans="1:11" ht="15.75" x14ac:dyDescent="0.25">
      <c r="A1295" s="4" t="s">
        <v>2114</v>
      </c>
      <c r="B1295" s="4" t="s">
        <v>2115</v>
      </c>
      <c r="C1295" s="6" t="s">
        <v>2317</v>
      </c>
      <c r="D1295" s="5" t="s">
        <v>2116</v>
      </c>
      <c r="E1295" s="6" t="s">
        <v>6</v>
      </c>
      <c r="F1295" s="7">
        <v>57.55</v>
      </c>
      <c r="G1295" s="4" t="str">
        <f t="shared" si="60"/>
        <v>No</v>
      </c>
      <c r="H1295" s="6">
        <v>10.099999999999994</v>
      </c>
      <c r="I1295" s="4" t="str">
        <f t="shared" si="61"/>
        <v>No</v>
      </c>
      <c r="J1295" s="4" t="s">
        <v>24</v>
      </c>
      <c r="K1295" s="4" t="str">
        <f t="shared" si="62"/>
        <v>No</v>
      </c>
    </row>
  </sheetData>
  <sortState ref="A2:L1295">
    <sortCondition ref="A2:A1295"/>
  </sortState>
  <conditionalFormatting sqref="F2:F1295">
    <cfRule type="cellIs" dxfId="257" priority="18" operator="greaterThan">
      <formula>69.99</formula>
    </cfRule>
  </conditionalFormatting>
  <conditionalFormatting sqref="H1294:H1295 H2:H1292">
    <cfRule type="containsText" priority="16" stopIfTrue="1" operator="containsText" text="Available">
      <formula>NOT(ISERROR(SEARCH("Available",H2)))</formula>
    </cfRule>
    <cfRule type="cellIs" dxfId="256" priority="17" operator="greaterThan">
      <formula>19.99</formula>
    </cfRule>
  </conditionalFormatting>
  <conditionalFormatting sqref="J2:J1295 C2:C852">
    <cfRule type="containsText" dxfId="255" priority="14" operator="containsText" text="Unsatisfactory">
      <formula>NOT(ISERROR(SEARCH("Unsatisfactory",C2)))</formula>
    </cfRule>
    <cfRule type="containsText" dxfId="254" priority="15" operator="containsText" text="Below Average">
      <formula>NOT(ISERROR(SEARCH("Below Average",C2)))</formula>
    </cfRule>
  </conditionalFormatting>
  <conditionalFormatting sqref="C822:C1295">
    <cfRule type="containsText" dxfId="253" priority="12" operator="containsText" text="Unsatisfactory">
      <formula>NOT(ISERROR(SEARCH("Unsatisfactory",C822)))</formula>
    </cfRule>
    <cfRule type="containsText" dxfId="252" priority="13" operator="containsText" text="Below Average">
      <formula>NOT(ISERROR(SEARCH("Below Average",C822)))</formula>
    </cfRule>
  </conditionalFormatting>
  <conditionalFormatting sqref="C1308:C1048576 C1:C1295 G1 K1 I1">
    <cfRule type="cellIs" priority="11" operator="equal">
      <formula>"Yes"</formula>
    </cfRule>
  </conditionalFormatting>
  <conditionalFormatting sqref="C960:C1014">
    <cfRule type="containsText" dxfId="251" priority="9" operator="containsText" text="Unsatisfactory">
      <formula>NOT(ISERROR(SEARCH("Unsatisfactory",C960)))</formula>
    </cfRule>
    <cfRule type="containsText" dxfId="250" priority="10" operator="containsText" text="Below Average">
      <formula>NOT(ISERROR(SEARCH("Below Average",C960)))</formula>
    </cfRule>
  </conditionalFormatting>
  <conditionalFormatting sqref="C1036">
    <cfRule type="containsText" dxfId="249" priority="7" operator="containsText" text="Unsatisfactory">
      <formula>NOT(ISERROR(SEARCH("Unsatisfactory",C1036)))</formula>
    </cfRule>
    <cfRule type="containsText" dxfId="248" priority="8" operator="containsText" text="Below Average">
      <formula>NOT(ISERROR(SEARCH("Below Average",C1036)))</formula>
    </cfRule>
  </conditionalFormatting>
  <conditionalFormatting sqref="C1048:C1059">
    <cfRule type="containsText" dxfId="247" priority="5" operator="containsText" text="Unsatisfactory">
      <formula>NOT(ISERROR(SEARCH("Unsatisfactory",C1048)))</formula>
    </cfRule>
    <cfRule type="containsText" dxfId="246" priority="6" operator="containsText" text="Below Average">
      <formula>NOT(ISERROR(SEARCH("Below Average",C1048)))</formula>
    </cfRule>
  </conditionalFormatting>
  <conditionalFormatting sqref="C1087:C1112">
    <cfRule type="containsText" dxfId="245" priority="3" operator="containsText" text="Unsatisfactory">
      <formula>NOT(ISERROR(SEARCH("Unsatisfactory",C1087)))</formula>
    </cfRule>
    <cfRule type="containsText" dxfId="244" priority="4" operator="containsText" text="Below Average">
      <formula>NOT(ISERROR(SEARCH("Below Average",C1087)))</formula>
    </cfRule>
  </conditionalFormatting>
  <conditionalFormatting sqref="C1295">
    <cfRule type="containsText" dxfId="243" priority="1" operator="containsText" text="Unsatisfactory">
      <formula>NOT(ISERROR(SEARCH("Unsatisfactory",C1295)))</formula>
    </cfRule>
    <cfRule type="containsText" dxfId="242" priority="2" operator="containsText" text="Below Average">
      <formula>NOT(ISERROR(SEARCH("Below Average",C1295)))</formula>
    </cfRule>
  </conditionalFormatting>
  <pageMargins left="0.7" right="0.7" top="0.75" bottom="0.75" header="0.3" footer="0.3"/>
  <pageSetup scale="65" orientation="landscape" r:id="rId1"/>
  <headerFooter>
    <oddHeader>&amp;C&amp;"Times New Roman,Bold"Critical Need Geographic Areas for the Employment of Retired Teachers</oddHeader>
    <oddFooter>&amp;R&amp;"Times New Roman,Bold"&amp;P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6"/>
  <sheetViews>
    <sheetView workbookViewId="0">
      <pane ySplit="1" topLeftCell="A206" activePane="bottomLeft" state="frozen"/>
      <selection pane="bottomLeft" sqref="A1:XFD1"/>
    </sheetView>
  </sheetViews>
  <sheetFormatPr defaultRowHeight="15" x14ac:dyDescent="0.25"/>
  <cols>
    <col min="1" max="1" width="54.7109375" bestFit="1" customWidth="1"/>
    <col min="2" max="2" width="26.5703125" bestFit="1" customWidth="1"/>
    <col min="3" max="3" width="11" bestFit="1" customWidth="1"/>
  </cols>
  <sheetData>
    <row r="1" spans="1:3" s="28" customFormat="1" ht="15.75" x14ac:dyDescent="0.25">
      <c r="A1" s="26" t="s">
        <v>2408</v>
      </c>
      <c r="B1" s="26" t="s">
        <v>2411</v>
      </c>
      <c r="C1" s="27" t="s">
        <v>2414</v>
      </c>
    </row>
    <row r="2" spans="1:3" ht="15.75" x14ac:dyDescent="0.25">
      <c r="A2" s="18" t="s">
        <v>3</v>
      </c>
      <c r="B2" s="19">
        <v>10</v>
      </c>
      <c r="C2" s="20">
        <v>0.6</v>
      </c>
    </row>
    <row r="3" spans="1:3" ht="15.75" x14ac:dyDescent="0.25">
      <c r="A3" s="21" t="s">
        <v>2318</v>
      </c>
      <c r="B3" s="19">
        <v>4</v>
      </c>
      <c r="C3" s="17"/>
    </row>
    <row r="4" spans="1:3" ht="15.75" x14ac:dyDescent="0.25">
      <c r="A4" s="21" t="s">
        <v>2317</v>
      </c>
      <c r="B4" s="19">
        <v>6</v>
      </c>
      <c r="C4" s="17"/>
    </row>
    <row r="5" spans="1:3" ht="15.75" x14ac:dyDescent="0.25">
      <c r="A5" s="18" t="s">
        <v>25</v>
      </c>
      <c r="B5" s="19">
        <v>43</v>
      </c>
      <c r="C5" s="20">
        <v>0.63</v>
      </c>
    </row>
    <row r="6" spans="1:3" ht="15.75" x14ac:dyDescent="0.25">
      <c r="A6" s="21" t="s">
        <v>2318</v>
      </c>
      <c r="B6" s="19">
        <v>16</v>
      </c>
      <c r="C6" s="17"/>
    </row>
    <row r="7" spans="1:3" ht="15.75" x14ac:dyDescent="0.25">
      <c r="A7" s="21" t="s">
        <v>2317</v>
      </c>
      <c r="B7" s="19">
        <v>27</v>
      </c>
      <c r="C7" s="17"/>
    </row>
    <row r="8" spans="1:3" ht="15.75" x14ac:dyDescent="0.25">
      <c r="A8" s="18" t="s">
        <v>105</v>
      </c>
      <c r="B8" s="19">
        <v>4</v>
      </c>
      <c r="C8" s="20">
        <v>1</v>
      </c>
    </row>
    <row r="9" spans="1:3" ht="15.75" x14ac:dyDescent="0.25">
      <c r="A9" s="21" t="s">
        <v>2317</v>
      </c>
      <c r="B9" s="19">
        <v>4</v>
      </c>
      <c r="C9" s="17"/>
    </row>
    <row r="10" spans="1:3" ht="15.75" x14ac:dyDescent="0.25">
      <c r="A10" s="18" t="s">
        <v>139</v>
      </c>
      <c r="B10" s="19">
        <v>7</v>
      </c>
      <c r="C10" s="20">
        <v>0.28999999999999998</v>
      </c>
    </row>
    <row r="11" spans="1:3" ht="15.75" x14ac:dyDescent="0.25">
      <c r="A11" s="21" t="s">
        <v>2318</v>
      </c>
      <c r="B11" s="19">
        <v>5</v>
      </c>
      <c r="C11" s="17"/>
    </row>
    <row r="12" spans="1:3" ht="15.75" x14ac:dyDescent="0.25">
      <c r="A12" s="21" t="s">
        <v>2317</v>
      </c>
      <c r="B12" s="19">
        <v>2</v>
      </c>
      <c r="C12" s="17"/>
    </row>
    <row r="13" spans="1:3" ht="15.75" x14ac:dyDescent="0.25">
      <c r="A13" s="18" t="s">
        <v>163</v>
      </c>
      <c r="B13" s="19">
        <v>6</v>
      </c>
      <c r="C13" s="20">
        <v>0.17</v>
      </c>
    </row>
    <row r="14" spans="1:3" ht="15.75" x14ac:dyDescent="0.25">
      <c r="A14" s="21" t="s">
        <v>2318</v>
      </c>
      <c r="B14" s="19">
        <v>5</v>
      </c>
      <c r="C14" s="17"/>
    </row>
    <row r="15" spans="1:3" ht="15.75" x14ac:dyDescent="0.25">
      <c r="A15" s="21" t="s">
        <v>2317</v>
      </c>
      <c r="B15" s="19">
        <v>1</v>
      </c>
      <c r="C15" s="17"/>
    </row>
    <row r="16" spans="1:3" ht="15.75" x14ac:dyDescent="0.25">
      <c r="A16" s="18" t="s">
        <v>176</v>
      </c>
      <c r="B16" s="19">
        <v>18</v>
      </c>
      <c r="C16" s="20">
        <v>0.67</v>
      </c>
    </row>
    <row r="17" spans="1:3" ht="15.75" x14ac:dyDescent="0.25">
      <c r="A17" s="21" t="s">
        <v>2318</v>
      </c>
      <c r="B17" s="19">
        <v>5</v>
      </c>
      <c r="C17" s="17"/>
    </row>
    <row r="18" spans="1:3" ht="15.75" x14ac:dyDescent="0.25">
      <c r="A18" s="21" t="s">
        <v>2317</v>
      </c>
      <c r="B18" s="19">
        <v>13</v>
      </c>
      <c r="C18" s="17"/>
    </row>
    <row r="19" spans="1:3" ht="15.75" x14ac:dyDescent="0.25">
      <c r="A19" s="18" t="s">
        <v>112</v>
      </c>
      <c r="B19" s="19">
        <v>14</v>
      </c>
      <c r="C19" s="20">
        <v>7.0000000000000007E-2</v>
      </c>
    </row>
    <row r="20" spans="1:3" ht="15.75" x14ac:dyDescent="0.25">
      <c r="A20" s="21" t="s">
        <v>2318</v>
      </c>
      <c r="B20" s="19">
        <v>13</v>
      </c>
      <c r="C20" s="17"/>
    </row>
    <row r="21" spans="1:3" ht="15.75" x14ac:dyDescent="0.25">
      <c r="A21" s="21" t="s">
        <v>2317</v>
      </c>
      <c r="B21" s="19">
        <v>1</v>
      </c>
      <c r="C21" s="17"/>
    </row>
    <row r="22" spans="1:3" ht="15.75" x14ac:dyDescent="0.25">
      <c r="A22" s="18" t="s">
        <v>152</v>
      </c>
      <c r="B22" s="19">
        <v>5</v>
      </c>
      <c r="C22" s="20">
        <v>0.8</v>
      </c>
    </row>
    <row r="23" spans="1:3" ht="15.75" x14ac:dyDescent="0.25">
      <c r="A23" s="21" t="s">
        <v>2318</v>
      </c>
      <c r="B23" s="19">
        <v>1</v>
      </c>
      <c r="C23" s="17"/>
    </row>
    <row r="24" spans="1:3" ht="15.75" x14ac:dyDescent="0.25">
      <c r="A24" s="21" t="s">
        <v>2317</v>
      </c>
      <c r="B24" s="19">
        <v>4</v>
      </c>
      <c r="C24" s="17"/>
    </row>
    <row r="25" spans="1:3" ht="15.75" x14ac:dyDescent="0.25">
      <c r="A25" s="18" t="s">
        <v>208</v>
      </c>
      <c r="B25" s="19">
        <v>3</v>
      </c>
      <c r="C25" s="20">
        <v>0.67</v>
      </c>
    </row>
    <row r="26" spans="1:3" ht="15.75" x14ac:dyDescent="0.25">
      <c r="A26" s="21" t="s">
        <v>2318</v>
      </c>
      <c r="B26" s="19">
        <v>1</v>
      </c>
      <c r="C26" s="17"/>
    </row>
    <row r="27" spans="1:3" ht="15.75" x14ac:dyDescent="0.25">
      <c r="A27" s="21" t="s">
        <v>2317</v>
      </c>
      <c r="B27" s="19">
        <v>2</v>
      </c>
      <c r="C27" s="17"/>
    </row>
    <row r="28" spans="1:3" ht="15.75" x14ac:dyDescent="0.25">
      <c r="A28" s="18" t="s">
        <v>215</v>
      </c>
      <c r="B28" s="19">
        <v>3</v>
      </c>
      <c r="C28" s="20">
        <v>1</v>
      </c>
    </row>
    <row r="29" spans="1:3" ht="15.75" x14ac:dyDescent="0.25">
      <c r="A29" s="21" t="s">
        <v>2317</v>
      </c>
      <c r="B29" s="19">
        <v>3</v>
      </c>
      <c r="C29" s="17"/>
    </row>
    <row r="30" spans="1:3" ht="15.75" x14ac:dyDescent="0.25">
      <c r="A30" s="18" t="s">
        <v>222</v>
      </c>
      <c r="B30" s="19">
        <v>3</v>
      </c>
      <c r="C30" s="20">
        <v>1</v>
      </c>
    </row>
    <row r="31" spans="1:3" ht="15.75" x14ac:dyDescent="0.25">
      <c r="A31" s="21" t="s">
        <v>2317</v>
      </c>
      <c r="B31" s="19">
        <v>3</v>
      </c>
      <c r="C31" s="17"/>
    </row>
    <row r="32" spans="1:3" ht="15.75" x14ac:dyDescent="0.25">
      <c r="A32" s="18" t="s">
        <v>236</v>
      </c>
      <c r="B32" s="19">
        <v>4</v>
      </c>
      <c r="C32" s="20">
        <v>1</v>
      </c>
    </row>
    <row r="33" spans="1:3" ht="15.75" x14ac:dyDescent="0.25">
      <c r="A33" s="21" t="s">
        <v>2317</v>
      </c>
      <c r="B33" s="19">
        <v>4</v>
      </c>
      <c r="C33" s="17"/>
    </row>
    <row r="34" spans="1:3" ht="15.75" x14ac:dyDescent="0.25">
      <c r="A34" s="18" t="s">
        <v>243</v>
      </c>
      <c r="B34" s="19">
        <v>37</v>
      </c>
      <c r="C34" s="20">
        <v>0.65</v>
      </c>
    </row>
    <row r="35" spans="1:3" ht="15.75" x14ac:dyDescent="0.25">
      <c r="A35" s="21" t="s">
        <v>2318</v>
      </c>
      <c r="B35" s="19">
        <v>13</v>
      </c>
      <c r="C35" s="17"/>
    </row>
    <row r="36" spans="1:3" ht="15.75" x14ac:dyDescent="0.25">
      <c r="A36" s="21" t="s">
        <v>2317</v>
      </c>
      <c r="B36" s="19">
        <v>24</v>
      </c>
      <c r="C36" s="17"/>
    </row>
    <row r="37" spans="1:3" ht="15.75" x14ac:dyDescent="0.25">
      <c r="A37" s="18" t="s">
        <v>308</v>
      </c>
      <c r="B37" s="19">
        <v>46</v>
      </c>
      <c r="C37" s="20">
        <v>0.56999999999999995</v>
      </c>
    </row>
    <row r="38" spans="1:3" ht="15.75" x14ac:dyDescent="0.25">
      <c r="A38" s="21" t="s">
        <v>2318</v>
      </c>
      <c r="B38" s="19">
        <v>20</v>
      </c>
      <c r="C38" s="17"/>
    </row>
    <row r="39" spans="1:3" ht="15.75" x14ac:dyDescent="0.25">
      <c r="A39" s="21" t="s">
        <v>2317</v>
      </c>
      <c r="B39" s="19">
        <v>26</v>
      </c>
      <c r="C39" s="17"/>
    </row>
    <row r="40" spans="1:3" ht="15.75" x14ac:dyDescent="0.25">
      <c r="A40" s="18" t="s">
        <v>389</v>
      </c>
      <c r="B40" s="19">
        <v>5</v>
      </c>
      <c r="C40" s="20">
        <v>1</v>
      </c>
    </row>
    <row r="41" spans="1:3" ht="15.75" x14ac:dyDescent="0.25">
      <c r="A41" s="21" t="s">
        <v>2317</v>
      </c>
      <c r="B41" s="19">
        <v>5</v>
      </c>
      <c r="C41" s="17"/>
    </row>
    <row r="42" spans="1:3" ht="15.75" x14ac:dyDescent="0.25">
      <c r="A42" s="18" t="s">
        <v>396</v>
      </c>
      <c r="B42" s="19">
        <v>97</v>
      </c>
      <c r="C42" s="20">
        <v>0.67</v>
      </c>
    </row>
    <row r="43" spans="1:3" ht="15.75" x14ac:dyDescent="0.25">
      <c r="A43" s="21" t="s">
        <v>2318</v>
      </c>
      <c r="B43" s="19">
        <v>32</v>
      </c>
      <c r="C43" s="17"/>
    </row>
    <row r="44" spans="1:3" ht="15.75" x14ac:dyDescent="0.25">
      <c r="A44" s="21" t="s">
        <v>2317</v>
      </c>
      <c r="B44" s="19">
        <v>65</v>
      </c>
      <c r="C44" s="17"/>
    </row>
    <row r="45" spans="1:3" ht="15.75" x14ac:dyDescent="0.25">
      <c r="A45" s="18" t="s">
        <v>2413</v>
      </c>
      <c r="B45" s="19">
        <v>18</v>
      </c>
      <c r="C45" s="20">
        <v>0.89</v>
      </c>
    </row>
    <row r="46" spans="1:3" ht="15.75" x14ac:dyDescent="0.25">
      <c r="A46" s="21" t="s">
        <v>2318</v>
      </c>
      <c r="B46" s="19">
        <v>2</v>
      </c>
      <c r="C46" s="17"/>
    </row>
    <row r="47" spans="1:3" ht="15.75" x14ac:dyDescent="0.25">
      <c r="A47" s="21" t="s">
        <v>2317</v>
      </c>
      <c r="B47" s="19">
        <v>16</v>
      </c>
      <c r="C47" s="17"/>
    </row>
    <row r="48" spans="1:3" ht="15.75" x14ac:dyDescent="0.25">
      <c r="A48" s="18" t="s">
        <v>552</v>
      </c>
      <c r="B48" s="19">
        <v>18</v>
      </c>
      <c r="C48" s="20">
        <v>0.67</v>
      </c>
    </row>
    <row r="49" spans="1:3" ht="15.75" x14ac:dyDescent="0.25">
      <c r="A49" s="21" t="s">
        <v>2318</v>
      </c>
      <c r="B49" s="19">
        <v>6</v>
      </c>
      <c r="C49" s="17"/>
    </row>
    <row r="50" spans="1:3" ht="15.75" x14ac:dyDescent="0.25">
      <c r="A50" s="21" t="s">
        <v>2317</v>
      </c>
      <c r="B50" s="19">
        <v>12</v>
      </c>
      <c r="C50" s="17"/>
    </row>
    <row r="51" spans="1:3" ht="15.75" x14ac:dyDescent="0.25">
      <c r="A51" s="18" t="s">
        <v>587</v>
      </c>
      <c r="B51" s="19">
        <v>13</v>
      </c>
      <c r="C51" s="20">
        <v>0.92</v>
      </c>
    </row>
    <row r="52" spans="1:3" ht="15.75" x14ac:dyDescent="0.25">
      <c r="A52" s="21" t="s">
        <v>2318</v>
      </c>
      <c r="B52" s="19">
        <v>1</v>
      </c>
      <c r="C52" s="17"/>
    </row>
    <row r="53" spans="1:3" ht="15.75" x14ac:dyDescent="0.25">
      <c r="A53" s="21" t="s">
        <v>2317</v>
      </c>
      <c r="B53" s="19">
        <v>12</v>
      </c>
      <c r="C53" s="17"/>
    </row>
    <row r="54" spans="1:3" ht="15.75" x14ac:dyDescent="0.25">
      <c r="A54" s="18" t="s">
        <v>610</v>
      </c>
      <c r="B54" s="19">
        <v>17</v>
      </c>
      <c r="C54" s="20">
        <v>0.71</v>
      </c>
    </row>
    <row r="55" spans="1:3" ht="15.75" x14ac:dyDescent="0.25">
      <c r="A55" s="21" t="s">
        <v>2318</v>
      </c>
      <c r="B55" s="19">
        <v>5</v>
      </c>
      <c r="C55" s="17"/>
    </row>
    <row r="56" spans="1:3" ht="15.75" x14ac:dyDescent="0.25">
      <c r="A56" s="21" t="s">
        <v>2317</v>
      </c>
      <c r="B56" s="19">
        <v>12</v>
      </c>
      <c r="C56" s="17"/>
    </row>
    <row r="57" spans="1:3" ht="15.75" x14ac:dyDescent="0.25">
      <c r="A57" s="18" t="s">
        <v>655</v>
      </c>
      <c r="B57" s="19">
        <v>3</v>
      </c>
      <c r="C57" s="20">
        <v>0.33</v>
      </c>
    </row>
    <row r="58" spans="1:3" ht="15.75" x14ac:dyDescent="0.25">
      <c r="A58" s="21" t="s">
        <v>2318</v>
      </c>
      <c r="B58" s="19">
        <v>2</v>
      </c>
      <c r="C58" s="17"/>
    </row>
    <row r="59" spans="1:3" ht="15.75" x14ac:dyDescent="0.25">
      <c r="A59" s="21" t="s">
        <v>2317</v>
      </c>
      <c r="B59" s="19">
        <v>1</v>
      </c>
      <c r="C59" s="17"/>
    </row>
    <row r="60" spans="1:3" ht="15.75" x14ac:dyDescent="0.25">
      <c r="A60" s="18" t="s">
        <v>646</v>
      </c>
      <c r="B60" s="19">
        <v>6</v>
      </c>
      <c r="C60" s="20">
        <v>0.67</v>
      </c>
    </row>
    <row r="61" spans="1:3" ht="15.75" x14ac:dyDescent="0.25">
      <c r="A61" s="21" t="s">
        <v>2317</v>
      </c>
      <c r="B61" s="19">
        <v>6</v>
      </c>
      <c r="C61" s="17"/>
    </row>
    <row r="62" spans="1:3" ht="15.75" x14ac:dyDescent="0.25">
      <c r="A62" s="18" t="s">
        <v>639</v>
      </c>
      <c r="B62" s="19">
        <v>4</v>
      </c>
      <c r="C62" s="20">
        <v>1</v>
      </c>
    </row>
    <row r="63" spans="1:3" ht="15.75" x14ac:dyDescent="0.25">
      <c r="A63" s="21" t="s">
        <v>2317</v>
      </c>
      <c r="B63" s="19">
        <v>4</v>
      </c>
      <c r="C63" s="17"/>
    </row>
    <row r="64" spans="1:3" ht="15.75" x14ac:dyDescent="0.25">
      <c r="A64" s="18" t="s">
        <v>660</v>
      </c>
      <c r="B64" s="19">
        <v>8</v>
      </c>
      <c r="C64" s="20">
        <v>1</v>
      </c>
    </row>
    <row r="65" spans="1:3" ht="15.75" x14ac:dyDescent="0.25">
      <c r="A65" s="21" t="s">
        <v>2317</v>
      </c>
      <c r="B65" s="19">
        <v>8</v>
      </c>
      <c r="C65" s="17"/>
    </row>
    <row r="66" spans="1:3" ht="15.75" x14ac:dyDescent="0.25">
      <c r="A66" s="18" t="s">
        <v>675</v>
      </c>
      <c r="B66" s="19">
        <v>22</v>
      </c>
      <c r="C66" s="20">
        <v>0.82</v>
      </c>
    </row>
    <row r="67" spans="1:3" ht="15.75" x14ac:dyDescent="0.25">
      <c r="A67" s="21" t="s">
        <v>2318</v>
      </c>
      <c r="B67" s="19">
        <v>4</v>
      </c>
      <c r="C67" s="17"/>
    </row>
    <row r="68" spans="1:3" ht="15.75" x14ac:dyDescent="0.25">
      <c r="A68" s="21" t="s">
        <v>2317</v>
      </c>
      <c r="B68" s="19">
        <v>18</v>
      </c>
      <c r="C68" s="17"/>
    </row>
    <row r="69" spans="1:3" ht="15.75" x14ac:dyDescent="0.25">
      <c r="A69" s="18" t="s">
        <v>708</v>
      </c>
      <c r="B69" s="19">
        <v>3</v>
      </c>
      <c r="C69" s="20">
        <v>0.67</v>
      </c>
    </row>
    <row r="70" spans="1:3" ht="15.75" x14ac:dyDescent="0.25">
      <c r="A70" s="21" t="s">
        <v>2318</v>
      </c>
      <c r="B70" s="19">
        <v>1</v>
      </c>
      <c r="C70" s="17"/>
    </row>
    <row r="71" spans="1:3" ht="15.75" x14ac:dyDescent="0.25">
      <c r="A71" s="21" t="s">
        <v>2317</v>
      </c>
      <c r="B71" s="19">
        <v>2</v>
      </c>
      <c r="C71" s="17"/>
    </row>
    <row r="72" spans="1:3" ht="15.75" x14ac:dyDescent="0.25">
      <c r="A72" s="18" t="s">
        <v>715</v>
      </c>
      <c r="B72" s="19">
        <v>9</v>
      </c>
      <c r="C72" s="20">
        <v>0.78</v>
      </c>
    </row>
    <row r="73" spans="1:3" ht="15.75" x14ac:dyDescent="0.25">
      <c r="A73" s="21" t="s">
        <v>2318</v>
      </c>
      <c r="B73" s="19">
        <v>2</v>
      </c>
      <c r="C73" s="17"/>
    </row>
    <row r="74" spans="1:3" ht="15.75" x14ac:dyDescent="0.25">
      <c r="A74" s="21" t="s">
        <v>2317</v>
      </c>
      <c r="B74" s="19">
        <v>7</v>
      </c>
      <c r="C74" s="17"/>
    </row>
    <row r="75" spans="1:3" ht="15.75" x14ac:dyDescent="0.25">
      <c r="A75" s="18" t="s">
        <v>775</v>
      </c>
      <c r="B75" s="19">
        <v>6</v>
      </c>
      <c r="C75" s="20">
        <v>1</v>
      </c>
    </row>
    <row r="76" spans="1:3" ht="15.75" x14ac:dyDescent="0.25">
      <c r="A76" s="21" t="s">
        <v>2317</v>
      </c>
      <c r="B76" s="19">
        <v>6</v>
      </c>
      <c r="C76" s="17"/>
    </row>
    <row r="77" spans="1:3" ht="15.75" x14ac:dyDescent="0.25">
      <c r="A77" s="18" t="s">
        <v>726</v>
      </c>
      <c r="B77" s="19">
        <v>24</v>
      </c>
      <c r="C77" s="20">
        <v>0.38</v>
      </c>
    </row>
    <row r="78" spans="1:3" ht="15.75" x14ac:dyDescent="0.25">
      <c r="A78" s="21" t="s">
        <v>2318</v>
      </c>
      <c r="B78" s="19">
        <v>15</v>
      </c>
      <c r="C78" s="17"/>
    </row>
    <row r="79" spans="1:3" ht="15.75" x14ac:dyDescent="0.25">
      <c r="A79" s="21" t="s">
        <v>2317</v>
      </c>
      <c r="B79" s="19">
        <v>9</v>
      </c>
      <c r="C79" s="17"/>
    </row>
    <row r="80" spans="1:3" ht="15.75" x14ac:dyDescent="0.25">
      <c r="A80" s="18" t="s">
        <v>803</v>
      </c>
      <c r="B80" s="19">
        <v>7</v>
      </c>
      <c r="C80" s="20">
        <v>1</v>
      </c>
    </row>
    <row r="81" spans="1:3" ht="15.75" x14ac:dyDescent="0.25">
      <c r="A81" s="21" t="s">
        <v>2317</v>
      </c>
      <c r="B81" s="19">
        <v>7</v>
      </c>
      <c r="C81" s="17"/>
    </row>
    <row r="82" spans="1:3" ht="15.75" x14ac:dyDescent="0.25">
      <c r="A82" s="18" t="s">
        <v>888</v>
      </c>
      <c r="B82" s="19">
        <v>3</v>
      </c>
      <c r="C82" s="20">
        <v>0.33</v>
      </c>
    </row>
    <row r="83" spans="1:3" ht="15.75" x14ac:dyDescent="0.25">
      <c r="A83" s="21" t="s">
        <v>2318</v>
      </c>
      <c r="B83" s="19">
        <v>2</v>
      </c>
      <c r="C83" s="17"/>
    </row>
    <row r="84" spans="1:3" ht="15.75" x14ac:dyDescent="0.25">
      <c r="A84" s="21" t="s">
        <v>2317</v>
      </c>
      <c r="B84" s="19">
        <v>1</v>
      </c>
      <c r="C84" s="17"/>
    </row>
    <row r="85" spans="1:3" ht="15.75" x14ac:dyDescent="0.25">
      <c r="A85" s="18" t="s">
        <v>866</v>
      </c>
      <c r="B85" s="19">
        <v>8</v>
      </c>
      <c r="C85" s="20">
        <v>1</v>
      </c>
    </row>
    <row r="86" spans="1:3" ht="15.75" x14ac:dyDescent="0.25">
      <c r="A86" s="21" t="s">
        <v>2317</v>
      </c>
      <c r="B86" s="19">
        <v>8</v>
      </c>
      <c r="C86" s="17"/>
    </row>
    <row r="87" spans="1:3" ht="15.75" x14ac:dyDescent="0.25">
      <c r="A87" s="18" t="s">
        <v>881</v>
      </c>
      <c r="B87" s="19">
        <v>3</v>
      </c>
      <c r="C87" s="20">
        <v>1</v>
      </c>
    </row>
    <row r="88" spans="1:3" ht="15.75" x14ac:dyDescent="0.25">
      <c r="A88" s="21" t="s">
        <v>2317</v>
      </c>
      <c r="B88" s="19">
        <v>3</v>
      </c>
      <c r="C88" s="17"/>
    </row>
    <row r="89" spans="1:3" ht="15.75" x14ac:dyDescent="0.25">
      <c r="A89" s="18" t="s">
        <v>818</v>
      </c>
      <c r="B89" s="19">
        <v>22</v>
      </c>
      <c r="C89" s="20">
        <v>0.64</v>
      </c>
    </row>
    <row r="90" spans="1:3" ht="15.75" x14ac:dyDescent="0.25">
      <c r="A90" s="21" t="s">
        <v>2318</v>
      </c>
      <c r="B90" s="19">
        <v>8</v>
      </c>
      <c r="C90" s="17"/>
    </row>
    <row r="91" spans="1:3" ht="15.75" x14ac:dyDescent="0.25">
      <c r="A91" s="21" t="s">
        <v>2317</v>
      </c>
      <c r="B91" s="19">
        <v>14</v>
      </c>
      <c r="C91" s="17"/>
    </row>
    <row r="92" spans="1:3" ht="15.75" x14ac:dyDescent="0.25">
      <c r="A92" s="18" t="s">
        <v>861</v>
      </c>
      <c r="B92" s="19">
        <v>3</v>
      </c>
      <c r="C92" s="20">
        <v>0.67</v>
      </c>
    </row>
    <row r="93" spans="1:3" ht="15.75" x14ac:dyDescent="0.25">
      <c r="A93" s="21" t="s">
        <v>2318</v>
      </c>
      <c r="B93" s="19">
        <v>1</v>
      </c>
      <c r="C93" s="17"/>
    </row>
    <row r="94" spans="1:3" ht="15.75" x14ac:dyDescent="0.25">
      <c r="A94" s="21" t="s">
        <v>2317</v>
      </c>
      <c r="B94" s="19">
        <v>2</v>
      </c>
      <c r="C94" s="17"/>
    </row>
    <row r="95" spans="1:3" ht="15.75" x14ac:dyDescent="0.25">
      <c r="A95" s="18" t="s">
        <v>895</v>
      </c>
      <c r="B95" s="19">
        <v>20</v>
      </c>
      <c r="C95" s="20">
        <v>0.75</v>
      </c>
    </row>
    <row r="96" spans="1:3" ht="15.75" x14ac:dyDescent="0.25">
      <c r="A96" s="21" t="s">
        <v>2318</v>
      </c>
      <c r="B96" s="19">
        <v>5</v>
      </c>
      <c r="C96" s="17"/>
    </row>
    <row r="97" spans="1:3" ht="15.75" x14ac:dyDescent="0.25">
      <c r="A97" s="21" t="s">
        <v>2317</v>
      </c>
      <c r="B97" s="19">
        <v>15</v>
      </c>
      <c r="C97" s="17"/>
    </row>
    <row r="98" spans="1:3" ht="15.75" x14ac:dyDescent="0.25">
      <c r="A98" s="18" t="s">
        <v>1102</v>
      </c>
      <c r="B98" s="19">
        <v>13</v>
      </c>
      <c r="C98" s="20">
        <v>0.95</v>
      </c>
    </row>
    <row r="99" spans="1:3" ht="15.75" x14ac:dyDescent="0.25">
      <c r="A99" s="21" t="s">
        <v>2318</v>
      </c>
      <c r="B99" s="19">
        <v>2</v>
      </c>
      <c r="C99" s="17"/>
    </row>
    <row r="100" spans="1:3" ht="15.75" x14ac:dyDescent="0.25">
      <c r="A100" s="21" t="s">
        <v>2317</v>
      </c>
      <c r="B100" s="19">
        <v>11</v>
      </c>
      <c r="C100" s="17"/>
    </row>
    <row r="101" spans="1:3" ht="15.75" x14ac:dyDescent="0.25">
      <c r="A101" s="18" t="s">
        <v>1128</v>
      </c>
      <c r="B101" s="19">
        <v>3</v>
      </c>
      <c r="C101" s="20">
        <v>0.67</v>
      </c>
    </row>
    <row r="102" spans="1:3" ht="15.75" x14ac:dyDescent="0.25">
      <c r="A102" s="21" t="s">
        <v>2318</v>
      </c>
      <c r="B102" s="19">
        <v>1</v>
      </c>
      <c r="C102" s="17"/>
    </row>
    <row r="103" spans="1:3" ht="15.75" x14ac:dyDescent="0.25">
      <c r="A103" s="21" t="s">
        <v>2317</v>
      </c>
      <c r="B103" s="19">
        <v>2</v>
      </c>
      <c r="C103" s="17"/>
    </row>
    <row r="104" spans="1:3" ht="15.75" x14ac:dyDescent="0.25">
      <c r="A104" s="18" t="s">
        <v>1135</v>
      </c>
      <c r="B104" s="19">
        <v>4</v>
      </c>
      <c r="C104" s="20">
        <v>0.25</v>
      </c>
    </row>
    <row r="105" spans="1:3" ht="15.75" x14ac:dyDescent="0.25">
      <c r="A105" s="21" t="s">
        <v>2318</v>
      </c>
      <c r="B105" s="19">
        <v>3</v>
      </c>
      <c r="C105" s="17"/>
    </row>
    <row r="106" spans="1:3" ht="15.75" x14ac:dyDescent="0.25">
      <c r="A106" s="21" t="s">
        <v>2317</v>
      </c>
      <c r="B106" s="19">
        <v>1</v>
      </c>
      <c r="C106" s="17"/>
    </row>
    <row r="107" spans="1:3" ht="15.75" x14ac:dyDescent="0.25">
      <c r="A107" s="18" t="s">
        <v>1153</v>
      </c>
      <c r="B107" s="19">
        <v>3</v>
      </c>
      <c r="C107" s="20">
        <v>1</v>
      </c>
    </row>
    <row r="108" spans="1:3" ht="15.75" x14ac:dyDescent="0.25">
      <c r="A108" s="21" t="s">
        <v>2317</v>
      </c>
      <c r="B108" s="19">
        <v>3</v>
      </c>
      <c r="C108" s="17"/>
    </row>
    <row r="109" spans="1:3" ht="15.75" x14ac:dyDescent="0.25">
      <c r="A109" s="18" t="s">
        <v>1142</v>
      </c>
      <c r="B109" s="19">
        <v>7</v>
      </c>
      <c r="C109" s="20">
        <v>1</v>
      </c>
    </row>
    <row r="110" spans="1:3" ht="15.75" x14ac:dyDescent="0.25">
      <c r="A110" s="21" t="s">
        <v>2317</v>
      </c>
      <c r="B110" s="19">
        <v>7</v>
      </c>
      <c r="C110" s="17"/>
    </row>
    <row r="111" spans="1:3" ht="15.75" x14ac:dyDescent="0.25">
      <c r="A111" s="18" t="s">
        <v>1160</v>
      </c>
      <c r="B111" s="19">
        <v>58</v>
      </c>
      <c r="C111" s="20">
        <v>0.53</v>
      </c>
    </row>
    <row r="112" spans="1:3" ht="15.75" x14ac:dyDescent="0.25">
      <c r="A112" s="21" t="s">
        <v>2318</v>
      </c>
      <c r="B112" s="19">
        <v>27</v>
      </c>
      <c r="C112" s="17"/>
    </row>
    <row r="113" spans="1:3" ht="15.75" x14ac:dyDescent="0.25">
      <c r="A113" s="21" t="s">
        <v>2317</v>
      </c>
      <c r="B113" s="19">
        <v>31</v>
      </c>
      <c r="C113" s="17"/>
    </row>
    <row r="114" spans="1:3" ht="15.75" x14ac:dyDescent="0.25">
      <c r="A114" s="18" t="s">
        <v>1265</v>
      </c>
      <c r="B114" s="19">
        <v>4</v>
      </c>
      <c r="C114" s="20">
        <v>1</v>
      </c>
    </row>
    <row r="115" spans="1:3" ht="15.75" x14ac:dyDescent="0.25">
      <c r="A115" s="21" t="s">
        <v>2317</v>
      </c>
      <c r="B115" s="19">
        <v>4</v>
      </c>
      <c r="C115" s="17"/>
    </row>
    <row r="116" spans="1:3" ht="15.75" x14ac:dyDescent="0.25">
      <c r="A116" s="18" t="s">
        <v>1274</v>
      </c>
      <c r="B116" s="19">
        <v>18</v>
      </c>
      <c r="C116" s="20">
        <v>0.44</v>
      </c>
    </row>
    <row r="117" spans="1:3" ht="15.75" x14ac:dyDescent="0.25">
      <c r="A117" s="21" t="s">
        <v>2318</v>
      </c>
      <c r="B117" s="19">
        <v>10</v>
      </c>
      <c r="C117" s="17"/>
    </row>
    <row r="118" spans="1:3" ht="15.75" x14ac:dyDescent="0.25">
      <c r="A118" s="21" t="s">
        <v>2317</v>
      </c>
      <c r="B118" s="19">
        <v>8</v>
      </c>
      <c r="C118" s="17"/>
    </row>
    <row r="119" spans="1:3" ht="15.75" x14ac:dyDescent="0.25">
      <c r="A119" s="18" t="s">
        <v>1310</v>
      </c>
      <c r="B119" s="19">
        <v>20</v>
      </c>
      <c r="C119" s="20">
        <v>0.6</v>
      </c>
    </row>
    <row r="120" spans="1:3" ht="15.75" x14ac:dyDescent="0.25">
      <c r="A120" s="21" t="s">
        <v>2318</v>
      </c>
      <c r="B120" s="19">
        <v>8</v>
      </c>
      <c r="C120" s="17"/>
    </row>
    <row r="121" spans="1:3" ht="15.75" x14ac:dyDescent="0.25">
      <c r="A121" s="21" t="s">
        <v>2317</v>
      </c>
      <c r="B121" s="19">
        <v>12</v>
      </c>
      <c r="C121" s="17"/>
    </row>
    <row r="122" spans="1:3" ht="15.75" x14ac:dyDescent="0.25">
      <c r="A122" s="18" t="s">
        <v>1351</v>
      </c>
      <c r="B122" s="19">
        <v>11</v>
      </c>
      <c r="C122" s="20">
        <v>1</v>
      </c>
    </row>
    <row r="123" spans="1:3" ht="15.75" x14ac:dyDescent="0.25">
      <c r="A123" s="21" t="s">
        <v>2317</v>
      </c>
      <c r="B123" s="19">
        <v>11</v>
      </c>
      <c r="C123" s="17"/>
    </row>
    <row r="124" spans="1:3" ht="15.75" x14ac:dyDescent="0.25">
      <c r="A124" s="18" t="s">
        <v>1370</v>
      </c>
      <c r="B124" s="19">
        <v>6</v>
      </c>
      <c r="C124" s="20">
        <v>1</v>
      </c>
    </row>
    <row r="125" spans="1:3" ht="15.75" x14ac:dyDescent="0.25">
      <c r="A125" s="21" t="s">
        <v>2317</v>
      </c>
      <c r="B125" s="19">
        <v>6</v>
      </c>
      <c r="C125" s="17"/>
    </row>
    <row r="126" spans="1:3" ht="15.75" x14ac:dyDescent="0.25">
      <c r="A126" s="18" t="s">
        <v>1380</v>
      </c>
      <c r="B126" s="19">
        <v>5</v>
      </c>
      <c r="C126" s="20">
        <v>1</v>
      </c>
    </row>
    <row r="127" spans="1:3" ht="15.75" x14ac:dyDescent="0.25">
      <c r="A127" s="21" t="s">
        <v>2317</v>
      </c>
      <c r="B127" s="19">
        <v>5</v>
      </c>
      <c r="C127" s="17"/>
    </row>
    <row r="128" spans="1:3" ht="15.75" x14ac:dyDescent="0.25">
      <c r="A128" s="18" t="s">
        <v>1391</v>
      </c>
      <c r="B128" s="19">
        <v>29</v>
      </c>
      <c r="C128" s="20">
        <v>0.17</v>
      </c>
    </row>
    <row r="129" spans="1:3" ht="15.75" x14ac:dyDescent="0.25">
      <c r="A129" s="21" t="s">
        <v>2318</v>
      </c>
      <c r="B129" s="19">
        <v>24</v>
      </c>
      <c r="C129" s="17"/>
    </row>
    <row r="130" spans="1:3" ht="15.75" x14ac:dyDescent="0.25">
      <c r="A130" s="21" t="s">
        <v>2317</v>
      </c>
      <c r="B130" s="19">
        <v>5</v>
      </c>
      <c r="C130" s="17"/>
    </row>
    <row r="131" spans="1:3" ht="15.75" x14ac:dyDescent="0.25">
      <c r="A131" s="18" t="s">
        <v>1479</v>
      </c>
      <c r="B131" s="19">
        <v>6</v>
      </c>
      <c r="C131" s="20">
        <v>1</v>
      </c>
    </row>
    <row r="132" spans="1:3" ht="15.75" x14ac:dyDescent="0.25">
      <c r="A132" s="21" t="s">
        <v>2317</v>
      </c>
      <c r="B132" s="19">
        <v>6</v>
      </c>
      <c r="C132" s="17"/>
    </row>
    <row r="133" spans="1:3" ht="15.75" x14ac:dyDescent="0.25">
      <c r="A133" s="18" t="s">
        <v>1472</v>
      </c>
      <c r="B133" s="19">
        <v>4</v>
      </c>
      <c r="C133" s="20">
        <v>0.75</v>
      </c>
    </row>
    <row r="134" spans="1:3" ht="15.75" x14ac:dyDescent="0.25">
      <c r="A134" s="21" t="s">
        <v>2318</v>
      </c>
      <c r="B134" s="19">
        <v>1</v>
      </c>
      <c r="C134" s="17"/>
    </row>
    <row r="135" spans="1:3" ht="15.75" x14ac:dyDescent="0.25">
      <c r="A135" s="21" t="s">
        <v>2317</v>
      </c>
      <c r="B135" s="19">
        <v>3</v>
      </c>
      <c r="C135" s="17"/>
    </row>
    <row r="136" spans="1:3" ht="15.75" x14ac:dyDescent="0.25">
      <c r="A136" s="18" t="s">
        <v>1446</v>
      </c>
      <c r="B136" s="19">
        <v>14</v>
      </c>
      <c r="C136" s="20">
        <v>0.79</v>
      </c>
    </row>
    <row r="137" spans="1:3" ht="15.75" x14ac:dyDescent="0.25">
      <c r="A137" s="21" t="s">
        <v>2318</v>
      </c>
      <c r="B137" s="19">
        <v>3</v>
      </c>
      <c r="C137" s="17"/>
    </row>
    <row r="138" spans="1:3" ht="15.75" x14ac:dyDescent="0.25">
      <c r="A138" s="21" t="s">
        <v>2317</v>
      </c>
      <c r="B138" s="19">
        <v>11</v>
      </c>
      <c r="C138" s="17"/>
    </row>
    <row r="139" spans="1:3" ht="15.75" x14ac:dyDescent="0.25">
      <c r="A139" s="18" t="s">
        <v>1537</v>
      </c>
      <c r="B139" s="19">
        <v>11</v>
      </c>
      <c r="C139" s="20">
        <v>1</v>
      </c>
    </row>
    <row r="140" spans="1:3" ht="15.75" x14ac:dyDescent="0.25">
      <c r="A140" s="21" t="s">
        <v>2317</v>
      </c>
      <c r="B140" s="19">
        <v>11</v>
      </c>
      <c r="C140" s="17"/>
    </row>
    <row r="141" spans="1:3" ht="15.75" x14ac:dyDescent="0.25">
      <c r="A141" s="18" t="s">
        <v>1552</v>
      </c>
      <c r="B141" s="19">
        <v>11</v>
      </c>
      <c r="C141" s="20">
        <v>1</v>
      </c>
    </row>
    <row r="142" spans="1:3" ht="15.75" x14ac:dyDescent="0.25">
      <c r="A142" s="21" t="s">
        <v>2317</v>
      </c>
      <c r="B142" s="19">
        <v>11</v>
      </c>
      <c r="C142" s="17"/>
    </row>
    <row r="143" spans="1:3" ht="15.75" x14ac:dyDescent="0.25">
      <c r="A143" s="18" t="s">
        <v>1530</v>
      </c>
      <c r="B143" s="19">
        <v>3</v>
      </c>
      <c r="C143" s="20">
        <v>1</v>
      </c>
    </row>
    <row r="144" spans="1:3" ht="15.75" x14ac:dyDescent="0.25">
      <c r="A144" s="21" t="s">
        <v>2317</v>
      </c>
      <c r="B144" s="19">
        <v>3</v>
      </c>
      <c r="C144" s="17"/>
    </row>
    <row r="145" spans="1:3" ht="15.75" x14ac:dyDescent="0.25">
      <c r="A145" s="18" t="s">
        <v>1594</v>
      </c>
      <c r="B145" s="19">
        <v>16</v>
      </c>
      <c r="C145" s="20">
        <v>0.38</v>
      </c>
    </row>
    <row r="146" spans="1:3" ht="15.75" x14ac:dyDescent="0.25">
      <c r="A146" s="21" t="s">
        <v>2318</v>
      </c>
      <c r="B146" s="19">
        <v>10</v>
      </c>
      <c r="C146" s="17"/>
    </row>
    <row r="147" spans="1:3" ht="15.75" x14ac:dyDescent="0.25">
      <c r="A147" s="21" t="s">
        <v>2317</v>
      </c>
      <c r="B147" s="19">
        <v>6</v>
      </c>
      <c r="C147" s="17"/>
    </row>
    <row r="148" spans="1:3" ht="15.75" x14ac:dyDescent="0.25">
      <c r="A148" s="18" t="s">
        <v>1654</v>
      </c>
      <c r="B148" s="19">
        <v>16</v>
      </c>
      <c r="C148" s="20">
        <v>1</v>
      </c>
    </row>
    <row r="149" spans="1:3" ht="15.75" x14ac:dyDescent="0.25">
      <c r="A149" s="21" t="s">
        <v>2317</v>
      </c>
      <c r="B149" s="19">
        <v>16</v>
      </c>
      <c r="C149" s="17"/>
    </row>
    <row r="150" spans="1:3" ht="15.75" x14ac:dyDescent="0.25">
      <c r="A150" s="18" t="s">
        <v>1639</v>
      </c>
      <c r="B150" s="19">
        <v>10</v>
      </c>
      <c r="C150" s="20">
        <v>0.7</v>
      </c>
    </row>
    <row r="151" spans="1:3" ht="15.75" x14ac:dyDescent="0.25">
      <c r="A151" s="21" t="s">
        <v>2318</v>
      </c>
      <c r="B151" s="19">
        <v>3</v>
      </c>
      <c r="C151" s="17"/>
    </row>
    <row r="152" spans="1:3" ht="15.75" x14ac:dyDescent="0.25">
      <c r="A152" s="21" t="s">
        <v>2317</v>
      </c>
      <c r="B152" s="19">
        <v>7</v>
      </c>
      <c r="C152" s="17"/>
    </row>
    <row r="153" spans="1:3" ht="15.75" x14ac:dyDescent="0.25">
      <c r="A153" s="18" t="s">
        <v>1626</v>
      </c>
      <c r="B153" s="19">
        <v>7</v>
      </c>
      <c r="C153" s="20">
        <v>1</v>
      </c>
    </row>
    <row r="154" spans="1:3" ht="15.75" x14ac:dyDescent="0.25">
      <c r="A154" s="21" t="s">
        <v>2317</v>
      </c>
      <c r="B154" s="19">
        <v>7</v>
      </c>
      <c r="C154" s="17"/>
    </row>
    <row r="155" spans="1:3" ht="15.75" x14ac:dyDescent="0.25">
      <c r="A155" s="18" t="s">
        <v>2302</v>
      </c>
      <c r="B155" s="19">
        <v>1</v>
      </c>
      <c r="C155" s="20">
        <v>1</v>
      </c>
    </row>
    <row r="156" spans="1:3" ht="15.75" x14ac:dyDescent="0.25">
      <c r="A156" s="21" t="s">
        <v>2317</v>
      </c>
      <c r="B156" s="19">
        <v>1</v>
      </c>
      <c r="C156" s="17"/>
    </row>
    <row r="157" spans="1:3" ht="15.75" x14ac:dyDescent="0.25">
      <c r="A157" s="18" t="s">
        <v>1726</v>
      </c>
      <c r="B157" s="19">
        <v>49</v>
      </c>
      <c r="C157" s="20">
        <v>0.84</v>
      </c>
    </row>
    <row r="158" spans="1:3" ht="15.75" x14ac:dyDescent="0.25">
      <c r="A158" s="21" t="s">
        <v>2318</v>
      </c>
      <c r="B158" s="19">
        <v>8</v>
      </c>
      <c r="C158" s="17"/>
    </row>
    <row r="159" spans="1:3" ht="15.75" x14ac:dyDescent="0.25">
      <c r="A159" s="21" t="s">
        <v>2317</v>
      </c>
      <c r="B159" s="19">
        <v>41</v>
      </c>
      <c r="C159" s="17"/>
    </row>
    <row r="160" spans="1:3" ht="15.75" x14ac:dyDescent="0.25">
      <c r="A160" s="18" t="s">
        <v>1820</v>
      </c>
      <c r="B160" s="19">
        <v>37</v>
      </c>
      <c r="C160" s="20">
        <v>0.46</v>
      </c>
    </row>
    <row r="161" spans="1:3" ht="15.75" x14ac:dyDescent="0.25">
      <c r="A161" s="21" t="s">
        <v>2318</v>
      </c>
      <c r="B161" s="19">
        <v>20</v>
      </c>
      <c r="C161" s="17"/>
    </row>
    <row r="162" spans="1:3" ht="15.75" x14ac:dyDescent="0.25">
      <c r="A162" s="21" t="s">
        <v>2317</v>
      </c>
      <c r="B162" s="19">
        <v>17</v>
      </c>
      <c r="C162" s="17"/>
    </row>
    <row r="163" spans="1:3" ht="15.75" x14ac:dyDescent="0.25">
      <c r="A163" s="18" t="s">
        <v>1885</v>
      </c>
      <c r="B163" s="19">
        <v>5</v>
      </c>
      <c r="C163" s="20">
        <v>0.6</v>
      </c>
    </row>
    <row r="164" spans="1:3" ht="15.75" x14ac:dyDescent="0.25">
      <c r="A164" s="21" t="s">
        <v>2318</v>
      </c>
      <c r="B164" s="19">
        <v>2</v>
      </c>
      <c r="C164" s="17"/>
    </row>
    <row r="165" spans="1:3" ht="15.75" x14ac:dyDescent="0.25">
      <c r="A165" s="21" t="s">
        <v>2317</v>
      </c>
      <c r="B165" s="19">
        <v>3</v>
      </c>
      <c r="C165" s="17"/>
    </row>
    <row r="166" spans="1:3" ht="15.75" x14ac:dyDescent="0.25">
      <c r="A166" s="18" t="s">
        <v>2300</v>
      </c>
      <c r="B166" s="19">
        <v>2</v>
      </c>
      <c r="C166" s="20">
        <v>1</v>
      </c>
    </row>
    <row r="167" spans="1:3" ht="15.75" x14ac:dyDescent="0.25">
      <c r="A167" s="21" t="s">
        <v>2317</v>
      </c>
      <c r="B167" s="19">
        <v>2</v>
      </c>
      <c r="C167" s="17"/>
    </row>
    <row r="168" spans="1:3" ht="15.75" x14ac:dyDescent="0.25">
      <c r="A168" s="18" t="s">
        <v>2307</v>
      </c>
      <c r="B168" s="19">
        <v>1</v>
      </c>
      <c r="C168" s="20">
        <v>0</v>
      </c>
    </row>
    <row r="169" spans="1:3" ht="15.75" x14ac:dyDescent="0.25">
      <c r="A169" s="21" t="s">
        <v>2318</v>
      </c>
      <c r="B169" s="19">
        <v>1</v>
      </c>
      <c r="C169" s="17"/>
    </row>
    <row r="170" spans="1:3" ht="15.75" x14ac:dyDescent="0.25">
      <c r="A170" s="18" t="s">
        <v>2304</v>
      </c>
      <c r="B170" s="19">
        <v>1</v>
      </c>
      <c r="C170" s="20">
        <v>0</v>
      </c>
    </row>
    <row r="171" spans="1:3" ht="15.75" x14ac:dyDescent="0.25">
      <c r="A171" s="21" t="s">
        <v>2318</v>
      </c>
      <c r="B171" s="19">
        <v>1</v>
      </c>
      <c r="C171" s="17"/>
    </row>
    <row r="172" spans="1:3" ht="15.75" x14ac:dyDescent="0.25">
      <c r="A172" s="18" t="s">
        <v>2298</v>
      </c>
      <c r="B172" s="19">
        <v>3</v>
      </c>
      <c r="C172" s="20">
        <v>1</v>
      </c>
    </row>
    <row r="173" spans="1:3" ht="15.75" x14ac:dyDescent="0.25">
      <c r="A173" s="21" t="s">
        <v>2317</v>
      </c>
      <c r="B173" s="19">
        <v>3</v>
      </c>
      <c r="C173" s="17"/>
    </row>
    <row r="174" spans="1:3" ht="15.75" x14ac:dyDescent="0.25">
      <c r="A174" s="18" t="s">
        <v>1488</v>
      </c>
      <c r="B174" s="19">
        <v>21</v>
      </c>
      <c r="C174" s="20">
        <v>0.33</v>
      </c>
    </row>
    <row r="175" spans="1:3" ht="15.75" x14ac:dyDescent="0.25">
      <c r="A175" s="21" t="s">
        <v>2318</v>
      </c>
      <c r="B175" s="19">
        <v>14</v>
      </c>
      <c r="C175" s="17"/>
    </row>
    <row r="176" spans="1:3" ht="15.75" x14ac:dyDescent="0.25">
      <c r="A176" s="21" t="s">
        <v>2317</v>
      </c>
      <c r="B176" s="19">
        <v>7</v>
      </c>
      <c r="C176" s="17"/>
    </row>
    <row r="177" spans="1:3" ht="15.75" x14ac:dyDescent="0.25">
      <c r="A177" s="18" t="s">
        <v>1567</v>
      </c>
      <c r="B177" s="19">
        <v>14</v>
      </c>
      <c r="C177" s="20">
        <v>0.5</v>
      </c>
    </row>
    <row r="178" spans="1:3" ht="15.75" x14ac:dyDescent="0.25">
      <c r="A178" s="21" t="s">
        <v>2318</v>
      </c>
      <c r="B178" s="19">
        <v>7</v>
      </c>
      <c r="C178" s="17"/>
    </row>
    <row r="179" spans="1:3" ht="15.75" x14ac:dyDescent="0.25">
      <c r="A179" s="21" t="s">
        <v>2317</v>
      </c>
      <c r="B179" s="19">
        <v>7</v>
      </c>
      <c r="C179" s="17"/>
    </row>
    <row r="180" spans="1:3" ht="15.75" x14ac:dyDescent="0.25">
      <c r="A180" s="18" t="s">
        <v>1681</v>
      </c>
      <c r="B180" s="19">
        <v>23</v>
      </c>
      <c r="C180" s="20">
        <v>0.52</v>
      </c>
    </row>
    <row r="181" spans="1:3" ht="15.75" x14ac:dyDescent="0.25">
      <c r="A181" s="21" t="s">
        <v>2318</v>
      </c>
      <c r="B181" s="19">
        <v>11</v>
      </c>
      <c r="C181" s="17"/>
    </row>
    <row r="182" spans="1:3" ht="15.75" x14ac:dyDescent="0.25">
      <c r="A182" s="21" t="s">
        <v>2317</v>
      </c>
      <c r="B182" s="19">
        <v>12</v>
      </c>
      <c r="C182" s="17"/>
    </row>
    <row r="183" spans="1:3" ht="15.75" x14ac:dyDescent="0.25">
      <c r="A183" s="18" t="s">
        <v>2231</v>
      </c>
      <c r="B183" s="19">
        <v>55</v>
      </c>
      <c r="C183" s="20">
        <v>0.78</v>
      </c>
    </row>
    <row r="184" spans="1:3" ht="15.75" x14ac:dyDescent="0.25">
      <c r="A184" s="21" t="s">
        <v>2318</v>
      </c>
      <c r="B184" s="19">
        <v>12</v>
      </c>
      <c r="C184" s="17"/>
    </row>
    <row r="185" spans="1:3" ht="15.75" x14ac:dyDescent="0.25">
      <c r="A185" s="21" t="s">
        <v>2317</v>
      </c>
      <c r="B185" s="19">
        <v>43</v>
      </c>
      <c r="C185" s="17"/>
    </row>
    <row r="186" spans="1:3" ht="15.75" x14ac:dyDescent="0.25">
      <c r="A186" s="18" t="s">
        <v>1956</v>
      </c>
      <c r="B186" s="19">
        <v>4</v>
      </c>
      <c r="C186" s="20">
        <v>0.5</v>
      </c>
    </row>
    <row r="187" spans="1:3" ht="15.75" x14ac:dyDescent="0.25">
      <c r="A187" s="21" t="s">
        <v>2318</v>
      </c>
      <c r="B187" s="19">
        <v>2</v>
      </c>
      <c r="C187" s="17"/>
    </row>
    <row r="188" spans="1:3" ht="15.75" x14ac:dyDescent="0.25">
      <c r="A188" s="21" t="s">
        <v>2317</v>
      </c>
      <c r="B188" s="19">
        <v>2</v>
      </c>
      <c r="C188" s="17"/>
    </row>
    <row r="189" spans="1:3" ht="15.75" x14ac:dyDescent="0.25">
      <c r="A189" s="18" t="s">
        <v>1894</v>
      </c>
      <c r="B189" s="19">
        <v>11</v>
      </c>
      <c r="C189" s="20">
        <v>0.36</v>
      </c>
    </row>
    <row r="190" spans="1:3" ht="15.75" x14ac:dyDescent="0.25">
      <c r="A190" s="21" t="s">
        <v>2318</v>
      </c>
      <c r="B190" s="19">
        <v>7</v>
      </c>
      <c r="C190" s="17"/>
    </row>
    <row r="191" spans="1:3" ht="15.75" x14ac:dyDescent="0.25">
      <c r="A191" s="21" t="s">
        <v>2317</v>
      </c>
      <c r="B191" s="19">
        <v>4</v>
      </c>
      <c r="C191" s="17"/>
    </row>
    <row r="192" spans="1:3" ht="15.75" x14ac:dyDescent="0.25">
      <c r="A192" s="18" t="s">
        <v>1941</v>
      </c>
      <c r="B192" s="19">
        <v>7</v>
      </c>
      <c r="C192" s="20">
        <v>0.86</v>
      </c>
    </row>
    <row r="193" spans="1:3" ht="15.75" x14ac:dyDescent="0.25">
      <c r="A193" s="21" t="s">
        <v>2318</v>
      </c>
      <c r="B193" s="19">
        <v>1</v>
      </c>
      <c r="C193" s="17"/>
    </row>
    <row r="194" spans="1:3" ht="15.75" x14ac:dyDescent="0.25">
      <c r="A194" s="21" t="s">
        <v>2317</v>
      </c>
      <c r="B194" s="19">
        <v>6</v>
      </c>
      <c r="C194" s="17"/>
    </row>
    <row r="195" spans="1:3" ht="15.75" x14ac:dyDescent="0.25">
      <c r="A195" s="18" t="s">
        <v>1963</v>
      </c>
      <c r="B195" s="19">
        <v>11</v>
      </c>
      <c r="C195" s="20">
        <v>0.18</v>
      </c>
    </row>
    <row r="196" spans="1:3" ht="15.75" x14ac:dyDescent="0.25">
      <c r="A196" s="21" t="s">
        <v>2318</v>
      </c>
      <c r="B196" s="19">
        <v>9</v>
      </c>
      <c r="C196" s="17"/>
    </row>
    <row r="197" spans="1:3" ht="15.75" x14ac:dyDescent="0.25">
      <c r="A197" s="21" t="s">
        <v>2317</v>
      </c>
      <c r="B197" s="19">
        <v>2</v>
      </c>
      <c r="C197" s="17"/>
    </row>
    <row r="198" spans="1:3" ht="15.75" x14ac:dyDescent="0.25">
      <c r="A198" s="18" t="s">
        <v>2011</v>
      </c>
      <c r="B198" s="19">
        <v>12</v>
      </c>
      <c r="C198" s="20">
        <v>0.67</v>
      </c>
    </row>
    <row r="199" spans="1:3" ht="15.75" x14ac:dyDescent="0.25">
      <c r="A199" s="21" t="s">
        <v>2318</v>
      </c>
      <c r="B199" s="19">
        <v>4</v>
      </c>
      <c r="C199" s="17"/>
    </row>
    <row r="200" spans="1:3" ht="15.75" x14ac:dyDescent="0.25">
      <c r="A200" s="21" t="s">
        <v>2317</v>
      </c>
      <c r="B200" s="19">
        <v>8</v>
      </c>
      <c r="C200" s="17"/>
    </row>
    <row r="201" spans="1:3" ht="15.75" x14ac:dyDescent="0.25">
      <c r="A201" s="18" t="s">
        <v>1986</v>
      </c>
      <c r="B201" s="19">
        <v>13</v>
      </c>
      <c r="C201" s="20">
        <v>0.46</v>
      </c>
    </row>
    <row r="202" spans="1:3" ht="15.75" x14ac:dyDescent="0.25">
      <c r="A202" s="21" t="s">
        <v>2318</v>
      </c>
      <c r="B202" s="19">
        <v>7</v>
      </c>
      <c r="C202" s="17"/>
    </row>
    <row r="203" spans="1:3" ht="15.75" x14ac:dyDescent="0.25">
      <c r="A203" s="21" t="s">
        <v>2317</v>
      </c>
      <c r="B203" s="19">
        <v>6</v>
      </c>
      <c r="C203" s="17"/>
    </row>
    <row r="204" spans="1:3" ht="15.75" x14ac:dyDescent="0.25">
      <c r="A204" s="18" t="s">
        <v>1913</v>
      </c>
      <c r="B204" s="19">
        <v>14</v>
      </c>
      <c r="C204" s="20">
        <v>0.43</v>
      </c>
    </row>
    <row r="205" spans="1:3" ht="15.75" x14ac:dyDescent="0.25">
      <c r="A205" s="21" t="s">
        <v>2318</v>
      </c>
      <c r="B205" s="19">
        <v>8</v>
      </c>
      <c r="C205" s="17"/>
    </row>
    <row r="206" spans="1:3" ht="15.75" x14ac:dyDescent="0.25">
      <c r="A206" s="21" t="s">
        <v>2317</v>
      </c>
      <c r="B206" s="19">
        <v>6</v>
      </c>
      <c r="C206" s="17"/>
    </row>
    <row r="207" spans="1:3" ht="15.75" x14ac:dyDescent="0.25">
      <c r="A207" s="18" t="s">
        <v>2032</v>
      </c>
      <c r="B207" s="19">
        <v>26</v>
      </c>
      <c r="C207" s="20">
        <v>0.85</v>
      </c>
    </row>
    <row r="208" spans="1:3" ht="15.75" x14ac:dyDescent="0.25">
      <c r="A208" s="21" t="s">
        <v>2318</v>
      </c>
      <c r="B208" s="19">
        <v>4</v>
      </c>
      <c r="C208" s="17"/>
    </row>
    <row r="209" spans="1:3" ht="15.75" x14ac:dyDescent="0.25">
      <c r="A209" s="21" t="s">
        <v>2317</v>
      </c>
      <c r="B209" s="19">
        <v>22</v>
      </c>
      <c r="C209" s="17"/>
    </row>
    <row r="210" spans="1:3" ht="15.75" x14ac:dyDescent="0.25">
      <c r="A210" s="18" t="s">
        <v>788</v>
      </c>
      <c r="B210" s="19">
        <v>7</v>
      </c>
      <c r="C210" s="20">
        <v>0.56999999999999995</v>
      </c>
    </row>
    <row r="211" spans="1:3" ht="15.75" x14ac:dyDescent="0.25">
      <c r="A211" s="21" t="s">
        <v>2318</v>
      </c>
      <c r="B211" s="19">
        <v>3</v>
      </c>
      <c r="C211" s="17"/>
    </row>
    <row r="212" spans="1:3" ht="15.75" x14ac:dyDescent="0.25">
      <c r="A212" s="21" t="s">
        <v>2317</v>
      </c>
      <c r="B212" s="19">
        <v>4</v>
      </c>
      <c r="C212" s="17"/>
    </row>
    <row r="213" spans="1:3" ht="15.75" x14ac:dyDescent="0.25">
      <c r="A213" s="18" t="s">
        <v>932</v>
      </c>
      <c r="B213" s="19">
        <v>90</v>
      </c>
      <c r="C213" s="20">
        <v>0.4</v>
      </c>
    </row>
    <row r="214" spans="1:3" ht="15.75" x14ac:dyDescent="0.25">
      <c r="A214" s="21" t="s">
        <v>2318</v>
      </c>
      <c r="B214" s="19">
        <v>54</v>
      </c>
      <c r="C214" s="17"/>
    </row>
    <row r="215" spans="1:3" ht="15.75" x14ac:dyDescent="0.25">
      <c r="A215" s="21" t="s">
        <v>2317</v>
      </c>
      <c r="B215" s="19">
        <v>36</v>
      </c>
      <c r="C215" s="17"/>
    </row>
    <row r="216" spans="1:3" ht="15.75" x14ac:dyDescent="0.25">
      <c r="A216" s="18" t="s">
        <v>2079</v>
      </c>
      <c r="B216" s="19">
        <v>9</v>
      </c>
      <c r="C216" s="20">
        <v>1</v>
      </c>
    </row>
    <row r="217" spans="1:3" ht="15.75" x14ac:dyDescent="0.25">
      <c r="A217" s="21" t="s">
        <v>2317</v>
      </c>
      <c r="B217" s="19">
        <v>9</v>
      </c>
      <c r="C217" s="17"/>
    </row>
    <row r="218" spans="1:3" ht="15.75" x14ac:dyDescent="0.25">
      <c r="A218" s="18" t="s">
        <v>2094</v>
      </c>
      <c r="B218" s="19">
        <v>12</v>
      </c>
      <c r="C218" s="20">
        <v>1</v>
      </c>
    </row>
    <row r="219" spans="1:3" ht="15.75" x14ac:dyDescent="0.25">
      <c r="A219" s="21" t="s">
        <v>2317</v>
      </c>
      <c r="B219" s="19">
        <v>12</v>
      </c>
      <c r="C219" s="17"/>
    </row>
    <row r="220" spans="1:3" ht="15.75" x14ac:dyDescent="0.25">
      <c r="A220" s="18" t="s">
        <v>229</v>
      </c>
      <c r="B220" s="19">
        <v>3</v>
      </c>
      <c r="C220" s="20">
        <v>1</v>
      </c>
    </row>
    <row r="221" spans="1:3" ht="15.75" x14ac:dyDescent="0.25">
      <c r="A221" s="21" t="s">
        <v>2317</v>
      </c>
      <c r="B221" s="19">
        <v>3</v>
      </c>
      <c r="C221" s="17"/>
    </row>
    <row r="222" spans="1:3" ht="15.75" x14ac:dyDescent="0.25">
      <c r="A222" s="18" t="s">
        <v>2130</v>
      </c>
      <c r="B222" s="19">
        <v>10</v>
      </c>
      <c r="C222" s="20">
        <v>0.2</v>
      </c>
    </row>
    <row r="223" spans="1:3" ht="15.75" x14ac:dyDescent="0.25">
      <c r="A223" s="21" t="s">
        <v>2318</v>
      </c>
      <c r="B223" s="19">
        <v>8</v>
      </c>
      <c r="C223" s="17"/>
    </row>
    <row r="224" spans="1:3" ht="15.75" x14ac:dyDescent="0.25">
      <c r="A224" s="21" t="s">
        <v>2317</v>
      </c>
      <c r="B224" s="19">
        <v>2</v>
      </c>
      <c r="C224" s="17"/>
    </row>
    <row r="225" spans="1:3" ht="15.75" x14ac:dyDescent="0.25">
      <c r="A225" s="18" t="s">
        <v>2200</v>
      </c>
      <c r="B225" s="19">
        <v>16</v>
      </c>
      <c r="C225" s="20">
        <v>0.06</v>
      </c>
    </row>
    <row r="226" spans="1:3" ht="15.75" x14ac:dyDescent="0.25">
      <c r="A226" s="21" t="s">
        <v>2318</v>
      </c>
      <c r="B226" s="19">
        <v>15</v>
      </c>
      <c r="C226" s="17"/>
    </row>
    <row r="227" spans="1:3" ht="15.75" x14ac:dyDescent="0.25">
      <c r="A227" s="21" t="s">
        <v>2317</v>
      </c>
      <c r="B227" s="19">
        <v>1</v>
      </c>
      <c r="C227" s="17"/>
    </row>
    <row r="228" spans="1:3" ht="15.75" x14ac:dyDescent="0.25">
      <c r="A228" s="18" t="s">
        <v>2150</v>
      </c>
      <c r="B228" s="19">
        <v>28</v>
      </c>
      <c r="C228" s="20">
        <v>0.54</v>
      </c>
    </row>
    <row r="229" spans="1:3" ht="15.75" x14ac:dyDescent="0.25">
      <c r="A229" s="21" t="s">
        <v>2318</v>
      </c>
      <c r="B229" s="19">
        <v>13</v>
      </c>
      <c r="C229" s="17"/>
    </row>
    <row r="230" spans="1:3" ht="15.75" x14ac:dyDescent="0.25">
      <c r="A230" s="21" t="s">
        <v>2317</v>
      </c>
      <c r="B230" s="19">
        <v>15</v>
      </c>
      <c r="C230" s="17"/>
    </row>
    <row r="231" spans="1:3" ht="15.75" x14ac:dyDescent="0.25">
      <c r="A231" s="18" t="s">
        <v>2114</v>
      </c>
      <c r="B231" s="19">
        <v>8</v>
      </c>
      <c r="C231" s="20">
        <v>0.88</v>
      </c>
    </row>
    <row r="232" spans="1:3" ht="15.75" x14ac:dyDescent="0.25">
      <c r="A232" s="21" t="s">
        <v>2318</v>
      </c>
      <c r="B232" s="19">
        <v>1</v>
      </c>
      <c r="C232" s="17"/>
    </row>
    <row r="233" spans="1:3" ht="15.75" x14ac:dyDescent="0.25">
      <c r="A233" s="21" t="s">
        <v>2317</v>
      </c>
      <c r="B233" s="19">
        <v>7</v>
      </c>
      <c r="C233" s="17"/>
    </row>
    <row r="234" spans="1:3" ht="15.75" x14ac:dyDescent="0.25">
      <c r="A234" s="18" t="s">
        <v>2409</v>
      </c>
      <c r="B234" s="19"/>
      <c r="C234" s="17"/>
    </row>
    <row r="235" spans="1:3" ht="15.75" x14ac:dyDescent="0.25">
      <c r="A235" s="21" t="s">
        <v>2409</v>
      </c>
      <c r="B235" s="19"/>
      <c r="C235" s="17"/>
    </row>
    <row r="236" spans="1:3" ht="15.75" x14ac:dyDescent="0.25">
      <c r="A236" s="18" t="s">
        <v>2410</v>
      </c>
      <c r="B236" s="19">
        <v>1294</v>
      </c>
      <c r="C236" s="17"/>
    </row>
  </sheetData>
  <pageMargins left="0.7" right="0.7" top="0.75" bottom="0.75" header="0.3" footer="0.3"/>
  <pageSetup orientation="portrait" r:id="rId2"/>
  <headerFooter>
    <oddHeader>&amp;C&amp;"Times New Roman,Bold"Percentage of Critical Need Schools by District</oddHeader>
    <oddFooter>&amp;R&amp;"Times New Roman,Bold"&amp;P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"/>
  <sheetViews>
    <sheetView workbookViewId="0">
      <selection activeCell="C11" sqref="C11"/>
    </sheetView>
  </sheetViews>
  <sheetFormatPr defaultRowHeight="15" x14ac:dyDescent="0.25"/>
  <cols>
    <col min="1" max="2" width="26.7109375" customWidth="1"/>
    <col min="3" max="3" width="50.140625" customWidth="1"/>
    <col min="4" max="4" width="19.42578125" customWidth="1"/>
  </cols>
  <sheetData>
    <row r="1" spans="1:4" s="28" customFormat="1" ht="15.75" x14ac:dyDescent="0.25">
      <c r="A1" s="29" t="s">
        <v>2446</v>
      </c>
      <c r="B1" s="29" t="s">
        <v>2452</v>
      </c>
      <c r="C1" s="29" t="s">
        <v>1</v>
      </c>
      <c r="D1" s="29" t="s">
        <v>2309</v>
      </c>
    </row>
    <row r="2" spans="1:4" ht="15.75" x14ac:dyDescent="0.25">
      <c r="A2" s="4" t="s">
        <v>2438</v>
      </c>
      <c r="B2" s="4" t="s">
        <v>2448</v>
      </c>
      <c r="C2" s="13" t="s">
        <v>2443</v>
      </c>
      <c r="D2" s="8" t="s">
        <v>2317</v>
      </c>
    </row>
    <row r="3" spans="1:4" ht="15.75" x14ac:dyDescent="0.25">
      <c r="A3" s="4" t="s">
        <v>2438</v>
      </c>
      <c r="B3" s="4" t="s">
        <v>2449</v>
      </c>
      <c r="C3" s="13" t="s">
        <v>2444</v>
      </c>
      <c r="D3" s="8" t="s">
        <v>2317</v>
      </c>
    </row>
    <row r="4" spans="1:4" ht="15.75" x14ac:dyDescent="0.25">
      <c r="A4" s="4" t="s">
        <v>2438</v>
      </c>
      <c r="B4" s="4" t="s">
        <v>2533</v>
      </c>
      <c r="C4" s="4" t="s">
        <v>2447</v>
      </c>
      <c r="D4" s="8" t="s">
        <v>2317</v>
      </c>
    </row>
    <row r="5" spans="1:4" ht="15.75" x14ac:dyDescent="0.25">
      <c r="A5" s="4" t="s">
        <v>2438</v>
      </c>
      <c r="B5" s="4" t="s">
        <v>2532</v>
      </c>
      <c r="C5" s="4" t="s">
        <v>2447</v>
      </c>
      <c r="D5" s="8" t="s">
        <v>2317</v>
      </c>
    </row>
    <row r="6" spans="1:4" ht="15.75" x14ac:dyDescent="0.25">
      <c r="A6" s="4" t="s">
        <v>2438</v>
      </c>
      <c r="B6" s="4" t="s">
        <v>2534</v>
      </c>
      <c r="C6" s="4" t="s">
        <v>2535</v>
      </c>
      <c r="D6" s="8" t="s">
        <v>2317</v>
      </c>
    </row>
    <row r="7" spans="1:4" ht="15.75" x14ac:dyDescent="0.25">
      <c r="A7" s="4" t="s">
        <v>2438</v>
      </c>
      <c r="B7" s="4" t="s">
        <v>2505</v>
      </c>
      <c r="C7" s="13" t="s">
        <v>2445</v>
      </c>
      <c r="D7" s="8" t="s">
        <v>2317</v>
      </c>
    </row>
    <row r="8" spans="1:4" ht="15.75" x14ac:dyDescent="0.25">
      <c r="A8" s="4" t="s">
        <v>2438</v>
      </c>
      <c r="B8" s="4" t="s">
        <v>222</v>
      </c>
      <c r="C8" s="4" t="s">
        <v>2453</v>
      </c>
      <c r="D8" s="8" t="s">
        <v>2317</v>
      </c>
    </row>
    <row r="9" spans="1:4" ht="15.75" x14ac:dyDescent="0.25">
      <c r="A9" s="4" t="s">
        <v>2438</v>
      </c>
      <c r="B9" s="4" t="s">
        <v>2487</v>
      </c>
      <c r="C9" s="4" t="s">
        <v>2453</v>
      </c>
      <c r="D9" s="8" t="s">
        <v>2317</v>
      </c>
    </row>
    <row r="10" spans="1:4" ht="15.75" x14ac:dyDescent="0.25">
      <c r="A10" s="4" t="s">
        <v>2438</v>
      </c>
      <c r="B10" s="4" t="s">
        <v>2488</v>
      </c>
      <c r="C10" s="4" t="s">
        <v>2453</v>
      </c>
      <c r="D10" s="8" t="s">
        <v>2317</v>
      </c>
    </row>
    <row r="11" spans="1:4" ht="15.75" x14ac:dyDescent="0.25">
      <c r="A11" s="4" t="s">
        <v>2438</v>
      </c>
      <c r="B11" s="4" t="s">
        <v>2450</v>
      </c>
      <c r="C11" s="4" t="s">
        <v>2538</v>
      </c>
      <c r="D11" s="8" t="s">
        <v>2317</v>
      </c>
    </row>
    <row r="12" spans="1:4" ht="15.75" x14ac:dyDescent="0.25">
      <c r="A12" s="4" t="s">
        <v>2438</v>
      </c>
      <c r="B12" s="4" t="s">
        <v>2454</v>
      </c>
      <c r="C12" s="13" t="s">
        <v>2455</v>
      </c>
      <c r="D12" s="8" t="s">
        <v>2317</v>
      </c>
    </row>
    <row r="13" spans="1:4" ht="15.75" x14ac:dyDescent="0.25">
      <c r="A13" s="4" t="s">
        <v>2438</v>
      </c>
      <c r="B13" s="4" t="s">
        <v>2536</v>
      </c>
      <c r="C13" s="13" t="s">
        <v>2537</v>
      </c>
      <c r="D13" s="8" t="s">
        <v>2317</v>
      </c>
    </row>
    <row r="14" spans="1:4" ht="15.75" x14ac:dyDescent="0.25">
      <c r="A14" s="4" t="s">
        <v>2438</v>
      </c>
      <c r="B14" s="4" t="s">
        <v>2489</v>
      </c>
      <c r="C14" s="4" t="s">
        <v>2456</v>
      </c>
      <c r="D14" s="8" t="s">
        <v>2317</v>
      </c>
    </row>
    <row r="15" spans="1:4" ht="15.75" x14ac:dyDescent="0.25">
      <c r="A15" s="4" t="s">
        <v>2438</v>
      </c>
      <c r="B15" s="4" t="s">
        <v>2490</v>
      </c>
      <c r="C15" s="4" t="s">
        <v>2456</v>
      </c>
      <c r="D15" s="8" t="s">
        <v>2317</v>
      </c>
    </row>
    <row r="16" spans="1:4" ht="15.75" x14ac:dyDescent="0.25">
      <c r="A16" s="4" t="s">
        <v>2438</v>
      </c>
      <c r="B16" s="4" t="s">
        <v>2491</v>
      </c>
      <c r="C16" s="4" t="s">
        <v>2456</v>
      </c>
      <c r="D16" s="8" t="s">
        <v>2317</v>
      </c>
    </row>
    <row r="17" spans="1:4" ht="15.75" x14ac:dyDescent="0.25">
      <c r="A17" s="4" t="s">
        <v>2438</v>
      </c>
      <c r="B17" s="13" t="s">
        <v>2457</v>
      </c>
      <c r="C17" s="13" t="s">
        <v>2458</v>
      </c>
      <c r="D17" s="8" t="s">
        <v>2317</v>
      </c>
    </row>
    <row r="18" spans="1:4" ht="15.75" x14ac:dyDescent="0.25">
      <c r="A18" s="4" t="s">
        <v>2438</v>
      </c>
      <c r="B18" s="13" t="s">
        <v>2459</v>
      </c>
      <c r="C18" s="13" t="s">
        <v>2460</v>
      </c>
      <c r="D18" s="8" t="s">
        <v>2317</v>
      </c>
    </row>
    <row r="19" spans="1:4" ht="15.75" x14ac:dyDescent="0.25">
      <c r="A19" s="4" t="s">
        <v>2438</v>
      </c>
      <c r="B19" s="4" t="s">
        <v>2492</v>
      </c>
      <c r="C19" s="4" t="s">
        <v>2461</v>
      </c>
      <c r="D19" s="8" t="s">
        <v>2317</v>
      </c>
    </row>
    <row r="20" spans="1:4" ht="15.75" x14ac:dyDescent="0.25">
      <c r="A20" s="4" t="s">
        <v>2438</v>
      </c>
      <c r="B20" s="4" t="s">
        <v>2493</v>
      </c>
      <c r="C20" s="4" t="s">
        <v>2461</v>
      </c>
      <c r="D20" s="8" t="s">
        <v>2317</v>
      </c>
    </row>
    <row r="21" spans="1:4" ht="15.75" x14ac:dyDescent="0.25">
      <c r="A21" s="4" t="s">
        <v>2438</v>
      </c>
      <c r="B21" s="4" t="s">
        <v>2497</v>
      </c>
      <c r="C21" s="4" t="s">
        <v>2461</v>
      </c>
      <c r="D21" s="8" t="s">
        <v>2317</v>
      </c>
    </row>
    <row r="22" spans="1:4" ht="15.75" x14ac:dyDescent="0.25">
      <c r="A22" s="4" t="s">
        <v>2438</v>
      </c>
      <c r="B22" s="4" t="s">
        <v>2498</v>
      </c>
      <c r="C22" s="4" t="s">
        <v>2462</v>
      </c>
      <c r="D22" s="8" t="s">
        <v>2317</v>
      </c>
    </row>
    <row r="23" spans="1:4" ht="15.75" x14ac:dyDescent="0.25">
      <c r="A23" s="4" t="s">
        <v>2438</v>
      </c>
      <c r="B23" s="13" t="s">
        <v>2463</v>
      </c>
      <c r="C23" s="13" t="s">
        <v>2464</v>
      </c>
      <c r="D23" s="8" t="s">
        <v>2317</v>
      </c>
    </row>
    <row r="24" spans="1:4" ht="15.75" x14ac:dyDescent="0.25">
      <c r="A24" s="4" t="s">
        <v>2438</v>
      </c>
      <c r="B24" s="13" t="s">
        <v>2472</v>
      </c>
      <c r="C24" s="13" t="s">
        <v>2473</v>
      </c>
      <c r="D24" s="8" t="s">
        <v>2317</v>
      </c>
    </row>
    <row r="25" spans="1:4" ht="15.75" x14ac:dyDescent="0.25">
      <c r="A25" s="4" t="s">
        <v>2438</v>
      </c>
      <c r="B25" s="13" t="s">
        <v>2474</v>
      </c>
      <c r="C25" s="13" t="s">
        <v>2475</v>
      </c>
      <c r="D25" s="8" t="s">
        <v>2317</v>
      </c>
    </row>
    <row r="26" spans="1:4" ht="15.75" x14ac:dyDescent="0.25">
      <c r="A26" s="4" t="s">
        <v>2438</v>
      </c>
      <c r="B26" s="13" t="s">
        <v>2476</v>
      </c>
      <c r="C26" s="13" t="s">
        <v>2477</v>
      </c>
      <c r="D26" s="8" t="s">
        <v>2317</v>
      </c>
    </row>
    <row r="27" spans="1:4" ht="15.75" x14ac:dyDescent="0.25">
      <c r="A27" s="4" t="s">
        <v>2438</v>
      </c>
      <c r="B27" s="13" t="s">
        <v>2479</v>
      </c>
      <c r="C27" s="13" t="s">
        <v>2480</v>
      </c>
      <c r="D27" s="8" t="s">
        <v>2317</v>
      </c>
    </row>
    <row r="28" spans="1:4" ht="15.75" x14ac:dyDescent="0.25">
      <c r="A28" s="4" t="s">
        <v>2438</v>
      </c>
      <c r="B28" s="13" t="s">
        <v>2479</v>
      </c>
      <c r="C28" s="13" t="s">
        <v>2481</v>
      </c>
      <c r="D28" s="8" t="s">
        <v>2317</v>
      </c>
    </row>
    <row r="29" spans="1:4" s="17" customFormat="1" ht="15.75" x14ac:dyDescent="0.25">
      <c r="A29" s="4" t="s">
        <v>2438</v>
      </c>
      <c r="B29" s="13" t="s">
        <v>2479</v>
      </c>
      <c r="C29" s="13" t="s">
        <v>2482</v>
      </c>
      <c r="D29" s="8" t="s">
        <v>2317</v>
      </c>
    </row>
    <row r="30" spans="1:4" s="17" customFormat="1" ht="15.75" x14ac:dyDescent="0.25">
      <c r="A30" s="4" t="s">
        <v>2438</v>
      </c>
      <c r="B30" s="13" t="s">
        <v>2479</v>
      </c>
      <c r="C30" s="13" t="s">
        <v>2483</v>
      </c>
      <c r="D30" s="8" t="s">
        <v>2317</v>
      </c>
    </row>
    <row r="31" spans="1:4" s="17" customFormat="1" ht="15.75" x14ac:dyDescent="0.25">
      <c r="A31" s="4" t="s">
        <v>2438</v>
      </c>
      <c r="B31" s="4" t="s">
        <v>2494</v>
      </c>
      <c r="C31" s="4" t="s">
        <v>2465</v>
      </c>
      <c r="D31" s="8" t="s">
        <v>2317</v>
      </c>
    </row>
    <row r="32" spans="1:4" s="17" customFormat="1" ht="15.75" x14ac:dyDescent="0.25">
      <c r="A32" s="4" t="s">
        <v>2438</v>
      </c>
      <c r="B32" s="4" t="s">
        <v>2495</v>
      </c>
      <c r="C32" s="4" t="s">
        <v>2465</v>
      </c>
      <c r="D32" s="8" t="s">
        <v>2317</v>
      </c>
    </row>
    <row r="33" spans="1:4" s="17" customFormat="1" ht="15.75" x14ac:dyDescent="0.25">
      <c r="A33" s="4" t="s">
        <v>2438</v>
      </c>
      <c r="B33" s="4" t="s">
        <v>2496</v>
      </c>
      <c r="C33" s="4" t="s">
        <v>2465</v>
      </c>
      <c r="D33" s="8" t="s">
        <v>2317</v>
      </c>
    </row>
    <row r="34" spans="1:4" s="17" customFormat="1" ht="15.75" x14ac:dyDescent="0.25">
      <c r="A34" s="4" t="s">
        <v>2438</v>
      </c>
      <c r="B34" s="13" t="s">
        <v>2484</v>
      </c>
      <c r="C34" s="13" t="s">
        <v>2485</v>
      </c>
      <c r="D34" s="8" t="s">
        <v>2317</v>
      </c>
    </row>
    <row r="35" spans="1:4" s="17" customFormat="1" ht="15.75" x14ac:dyDescent="0.25">
      <c r="A35" s="4" t="s">
        <v>2438</v>
      </c>
      <c r="B35" s="13" t="s">
        <v>2484</v>
      </c>
      <c r="C35" s="13" t="s">
        <v>2486</v>
      </c>
      <c r="D35" s="8" t="s">
        <v>2317</v>
      </c>
    </row>
    <row r="36" spans="1:4" s="17" customFormat="1" ht="15.75" x14ac:dyDescent="0.25">
      <c r="A36" s="4" t="s">
        <v>2438</v>
      </c>
      <c r="B36" s="4" t="s">
        <v>1265</v>
      </c>
      <c r="C36" s="4" t="s">
        <v>2538</v>
      </c>
      <c r="D36" s="8" t="s">
        <v>2317</v>
      </c>
    </row>
    <row r="37" spans="1:4" s="17" customFormat="1" ht="15.75" x14ac:dyDescent="0.25">
      <c r="A37" s="4" t="s">
        <v>2438</v>
      </c>
      <c r="B37" s="13" t="s">
        <v>1274</v>
      </c>
      <c r="C37" s="13" t="s">
        <v>2507</v>
      </c>
      <c r="D37" s="8" t="s">
        <v>2317</v>
      </c>
    </row>
    <row r="38" spans="1:4" s="17" customFormat="1" ht="15.75" x14ac:dyDescent="0.25">
      <c r="A38" s="4" t="s">
        <v>2438</v>
      </c>
      <c r="B38" s="13" t="s">
        <v>2528</v>
      </c>
      <c r="C38" s="33" t="s">
        <v>2529</v>
      </c>
      <c r="D38" s="8" t="s">
        <v>2317</v>
      </c>
    </row>
    <row r="39" spans="1:4" s="17" customFormat="1" ht="15.75" x14ac:dyDescent="0.25">
      <c r="A39" s="4" t="s">
        <v>2438</v>
      </c>
      <c r="B39" s="13" t="s">
        <v>2508</v>
      </c>
      <c r="C39" s="13" t="s">
        <v>2509</v>
      </c>
      <c r="D39" s="30" t="s">
        <v>2317</v>
      </c>
    </row>
    <row r="40" spans="1:4" s="17" customFormat="1" ht="15.75" x14ac:dyDescent="0.25">
      <c r="A40" s="4" t="s">
        <v>2438</v>
      </c>
      <c r="B40" s="13" t="s">
        <v>2510</v>
      </c>
      <c r="C40" s="13" t="s">
        <v>2511</v>
      </c>
      <c r="D40" s="30" t="s">
        <v>2317</v>
      </c>
    </row>
    <row r="41" spans="1:4" s="17" customFormat="1" ht="15.75" x14ac:dyDescent="0.25">
      <c r="A41" s="4" t="s">
        <v>2438</v>
      </c>
      <c r="B41" s="13" t="s">
        <v>2530</v>
      </c>
      <c r="C41" s="13" t="s">
        <v>2531</v>
      </c>
      <c r="D41" s="30" t="s">
        <v>2317</v>
      </c>
    </row>
    <row r="42" spans="1:4" s="17" customFormat="1" ht="15.75" x14ac:dyDescent="0.25">
      <c r="A42" s="4" t="s">
        <v>2438</v>
      </c>
      <c r="B42" s="13" t="s">
        <v>2512</v>
      </c>
      <c r="C42" s="13" t="s">
        <v>2513</v>
      </c>
      <c r="D42" s="30" t="s">
        <v>2317</v>
      </c>
    </row>
    <row r="43" spans="1:4" s="17" customFormat="1" ht="15.75" x14ac:dyDescent="0.25">
      <c r="A43" s="4" t="s">
        <v>2438</v>
      </c>
      <c r="B43" s="4" t="s">
        <v>2451</v>
      </c>
      <c r="C43" s="4" t="s">
        <v>2466</v>
      </c>
      <c r="D43" s="8" t="s">
        <v>2317</v>
      </c>
    </row>
    <row r="44" spans="1:4" s="17" customFormat="1" ht="15.75" x14ac:dyDescent="0.25">
      <c r="A44" s="4" t="s">
        <v>2438</v>
      </c>
      <c r="B44" s="13" t="s">
        <v>2514</v>
      </c>
      <c r="C44" s="13" t="s">
        <v>2515</v>
      </c>
      <c r="D44" s="30" t="s">
        <v>2317</v>
      </c>
    </row>
    <row r="45" spans="1:4" s="17" customFormat="1" ht="15.75" x14ac:dyDescent="0.25">
      <c r="A45" s="4" t="s">
        <v>2438</v>
      </c>
      <c r="B45" s="13" t="s">
        <v>1594</v>
      </c>
      <c r="C45" s="13" t="s">
        <v>2516</v>
      </c>
      <c r="D45" s="30" t="s">
        <v>2317</v>
      </c>
    </row>
    <row r="46" spans="1:4" s="17" customFormat="1" ht="15.75" x14ac:dyDescent="0.25">
      <c r="A46" s="4" t="s">
        <v>2438</v>
      </c>
      <c r="B46" s="4" t="s">
        <v>2506</v>
      </c>
      <c r="C46" s="13" t="s">
        <v>2445</v>
      </c>
      <c r="D46" s="8" t="s">
        <v>2317</v>
      </c>
    </row>
    <row r="47" spans="1:4" ht="15.75" x14ac:dyDescent="0.25">
      <c r="A47" s="4" t="s">
        <v>2438</v>
      </c>
      <c r="B47" s="4" t="s">
        <v>2467</v>
      </c>
      <c r="C47" s="4" t="s">
        <v>2468</v>
      </c>
      <c r="D47" s="8" t="s">
        <v>2317</v>
      </c>
    </row>
    <row r="48" spans="1:4" ht="15.75" x14ac:dyDescent="0.25">
      <c r="A48" s="4" t="s">
        <v>2438</v>
      </c>
      <c r="B48" s="13" t="s">
        <v>2517</v>
      </c>
      <c r="C48" s="13" t="s">
        <v>2518</v>
      </c>
      <c r="D48" s="30" t="s">
        <v>2317</v>
      </c>
    </row>
    <row r="49" spans="1:4" ht="15.75" x14ac:dyDescent="0.25">
      <c r="A49" s="4" t="s">
        <v>2438</v>
      </c>
      <c r="B49" s="31" t="s">
        <v>2519</v>
      </c>
      <c r="C49" s="31" t="s">
        <v>2520</v>
      </c>
      <c r="D49" s="32" t="s">
        <v>2317</v>
      </c>
    </row>
    <row r="50" spans="1:4" ht="15.75" x14ac:dyDescent="0.25">
      <c r="A50" s="4" t="s">
        <v>2438</v>
      </c>
      <c r="B50" s="4" t="s">
        <v>2470</v>
      </c>
      <c r="C50" s="4" t="s">
        <v>2471</v>
      </c>
      <c r="D50" s="8" t="s">
        <v>2317</v>
      </c>
    </row>
    <row r="51" spans="1:4" ht="15.75" x14ac:dyDescent="0.25">
      <c r="A51" s="4" t="s">
        <v>2438</v>
      </c>
      <c r="B51" s="4" t="s">
        <v>2499</v>
      </c>
      <c r="C51" s="4" t="s">
        <v>2504</v>
      </c>
      <c r="D51" s="8" t="s">
        <v>2317</v>
      </c>
    </row>
    <row r="52" spans="1:4" ht="15.75" x14ac:dyDescent="0.25">
      <c r="A52" s="4" t="s">
        <v>2438</v>
      </c>
      <c r="B52" s="4" t="s">
        <v>2500</v>
      </c>
      <c r="C52" s="4" t="s">
        <v>2469</v>
      </c>
      <c r="D52" s="8" t="s">
        <v>2317</v>
      </c>
    </row>
    <row r="53" spans="1:4" ht="15.75" x14ac:dyDescent="0.25">
      <c r="A53" s="4" t="s">
        <v>2438</v>
      </c>
      <c r="B53" s="4" t="s">
        <v>2502</v>
      </c>
      <c r="C53" s="4" t="s">
        <v>2469</v>
      </c>
      <c r="D53" s="8" t="s">
        <v>2317</v>
      </c>
    </row>
    <row r="54" spans="1:4" ht="15.75" x14ac:dyDescent="0.25">
      <c r="A54" s="4" t="s">
        <v>2438</v>
      </c>
      <c r="B54" s="4" t="s">
        <v>2503</v>
      </c>
      <c r="C54" s="4" t="s">
        <v>2469</v>
      </c>
      <c r="D54" s="8" t="s">
        <v>2317</v>
      </c>
    </row>
    <row r="55" spans="1:4" ht="15.75" x14ac:dyDescent="0.25">
      <c r="A55" s="4" t="s">
        <v>2438</v>
      </c>
      <c r="B55" s="4" t="s">
        <v>2501</v>
      </c>
      <c r="C55" s="4" t="s">
        <v>2504</v>
      </c>
      <c r="D55" s="8" t="s">
        <v>2317</v>
      </c>
    </row>
    <row r="56" spans="1:4" ht="15.75" x14ac:dyDescent="0.25">
      <c r="A56" s="4" t="s">
        <v>2438</v>
      </c>
      <c r="B56" s="31" t="s">
        <v>2032</v>
      </c>
      <c r="C56" s="31" t="s">
        <v>2521</v>
      </c>
      <c r="D56" s="32" t="s">
        <v>2317</v>
      </c>
    </row>
    <row r="57" spans="1:4" ht="15.75" x14ac:dyDescent="0.25">
      <c r="A57" s="31" t="s">
        <v>2438</v>
      </c>
      <c r="B57" s="31" t="s">
        <v>2522</v>
      </c>
      <c r="C57" s="31" t="s">
        <v>2523</v>
      </c>
      <c r="D57" s="32" t="s">
        <v>2317</v>
      </c>
    </row>
    <row r="58" spans="1:4" ht="15.75" x14ac:dyDescent="0.25">
      <c r="A58" s="4" t="s">
        <v>2438</v>
      </c>
      <c r="B58" s="13" t="s">
        <v>2478</v>
      </c>
      <c r="C58" s="13" t="s">
        <v>2477</v>
      </c>
      <c r="D58" s="8" t="s">
        <v>2317</v>
      </c>
    </row>
    <row r="59" spans="1:4" ht="15.75" x14ac:dyDescent="0.25">
      <c r="A59" s="31" t="s">
        <v>2438</v>
      </c>
      <c r="B59" s="31" t="s">
        <v>2524</v>
      </c>
      <c r="C59" s="31" t="s">
        <v>2525</v>
      </c>
      <c r="D59" s="32" t="s">
        <v>2317</v>
      </c>
    </row>
    <row r="60" spans="1:4" ht="15.75" x14ac:dyDescent="0.25">
      <c r="A60" s="31" t="s">
        <v>2438</v>
      </c>
      <c r="B60" s="31" t="s">
        <v>2526</v>
      </c>
      <c r="C60" s="31" t="s">
        <v>2527</v>
      </c>
      <c r="D60" s="32" t="s">
        <v>2317</v>
      </c>
    </row>
  </sheetData>
  <conditionalFormatting sqref="D2:D60">
    <cfRule type="cellIs" priority="2" operator="equal">
      <formula>"Yes"</formula>
    </cfRule>
  </conditionalFormatting>
  <conditionalFormatting sqref="D1">
    <cfRule type="cellIs" priority="1" operator="equal">
      <formula>"Yes"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CN Schools - Retiree Exemption</vt:lpstr>
      <vt:lpstr>% of CN Schools by District</vt:lpstr>
      <vt:lpstr>CN - CATE Centers</vt:lpstr>
      <vt:lpstr>'CN Schools - Retiree Exemption'!Print_Area</vt:lpstr>
      <vt:lpstr>'% of CN Schools by District'!Print_Titles</vt:lpstr>
    </vt:vector>
  </TitlesOfParts>
  <Company>South Carolina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Crews, Kathryn M</dc:creator>
  <cp:lastModifiedBy>Osborne, Sean</cp:lastModifiedBy>
  <cp:lastPrinted>2019-03-20T14:44:16Z</cp:lastPrinted>
  <dcterms:created xsi:type="dcterms:W3CDTF">2018-12-07T15:59:07Z</dcterms:created>
  <dcterms:modified xsi:type="dcterms:W3CDTF">2019-04-23T20:40:02Z</dcterms:modified>
</cp:coreProperties>
</file>