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stempleton\Downloads\"/>
    </mc:Choice>
  </mc:AlternateContent>
  <xr:revisionPtr revIDLastSave="0" documentId="8_{756F467A-1A84-4879-AE93-03CEB4CF2AC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Cover Page" sheetId="1" r:id="rId1"/>
    <sheet name="2023-24 Average Teacher Salary" sheetId="16" r:id="rId2"/>
    <sheet name="Percent Salary Increase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19" l="1"/>
  <c r="E82" i="19"/>
  <c r="D82" i="19"/>
  <c r="E80" i="19"/>
  <c r="D80" i="19"/>
  <c r="D79" i="19"/>
  <c r="E79" i="19" s="1"/>
  <c r="D78" i="19"/>
  <c r="E78" i="19" s="1"/>
  <c r="D77" i="19"/>
  <c r="E77" i="19" s="1"/>
  <c r="D76" i="19"/>
  <c r="E76" i="19" s="1"/>
  <c r="E75" i="19"/>
  <c r="D75" i="19"/>
  <c r="E74" i="19"/>
  <c r="D74" i="19"/>
  <c r="D73" i="19"/>
  <c r="E73" i="19" s="1"/>
  <c r="D72" i="19"/>
  <c r="E72" i="19" s="1"/>
  <c r="D71" i="19"/>
  <c r="E71" i="19" s="1"/>
  <c r="D70" i="19"/>
  <c r="E70" i="19" s="1"/>
  <c r="E69" i="19"/>
  <c r="D69" i="19"/>
  <c r="E68" i="19"/>
  <c r="D68" i="19"/>
  <c r="D67" i="19"/>
  <c r="E67" i="19" s="1"/>
  <c r="D66" i="19"/>
  <c r="E66" i="19" s="1"/>
  <c r="D65" i="19"/>
  <c r="E65" i="19" s="1"/>
  <c r="D64" i="19"/>
  <c r="E64" i="19" s="1"/>
  <c r="E63" i="19"/>
  <c r="D63" i="19"/>
  <c r="E62" i="19"/>
  <c r="D62" i="19"/>
  <c r="D61" i="19"/>
  <c r="E61" i="19" s="1"/>
  <c r="D60" i="19"/>
  <c r="E60" i="19" s="1"/>
  <c r="D59" i="19"/>
  <c r="E59" i="19" s="1"/>
  <c r="D58" i="19"/>
  <c r="E58" i="19" s="1"/>
  <c r="E57" i="19"/>
  <c r="D57" i="19"/>
  <c r="E56" i="19"/>
  <c r="D56" i="19"/>
  <c r="D55" i="19"/>
  <c r="E55" i="19" s="1"/>
  <c r="D54" i="19"/>
  <c r="E54" i="19" s="1"/>
  <c r="D53" i="19"/>
  <c r="E53" i="19" s="1"/>
  <c r="D52" i="19"/>
  <c r="E52" i="19" s="1"/>
  <c r="E51" i="19"/>
  <c r="D51" i="19"/>
  <c r="E50" i="19"/>
  <c r="D50" i="19"/>
  <c r="D49" i="19"/>
  <c r="E49" i="19" s="1"/>
  <c r="E48" i="19"/>
  <c r="D47" i="19"/>
  <c r="E47" i="19" s="1"/>
  <c r="D46" i="19"/>
  <c r="E46" i="19" s="1"/>
  <c r="E45" i="19"/>
  <c r="D45" i="19"/>
  <c r="E44" i="19"/>
  <c r="D44" i="19"/>
  <c r="D43" i="19"/>
  <c r="E43" i="19" s="1"/>
  <c r="D42" i="19"/>
  <c r="E42" i="19" s="1"/>
  <c r="D41" i="19"/>
  <c r="E41" i="19" s="1"/>
  <c r="D40" i="19"/>
  <c r="E40" i="19" s="1"/>
  <c r="E39" i="19"/>
  <c r="D39" i="19"/>
  <c r="E38" i="19"/>
  <c r="D38" i="19"/>
  <c r="D37" i="19"/>
  <c r="E37" i="19" s="1"/>
  <c r="D36" i="19"/>
  <c r="E36" i="19" s="1"/>
  <c r="D35" i="19"/>
  <c r="E35" i="19" s="1"/>
  <c r="D34" i="19"/>
  <c r="E34" i="19" s="1"/>
  <c r="E33" i="19"/>
  <c r="D33" i="19"/>
  <c r="E32" i="19"/>
  <c r="D32" i="19"/>
  <c r="D31" i="19"/>
  <c r="E31" i="19" s="1"/>
  <c r="D30" i="19"/>
  <c r="E30" i="19" s="1"/>
  <c r="D29" i="19"/>
  <c r="E29" i="19" s="1"/>
  <c r="D28" i="19"/>
  <c r="E28" i="19" s="1"/>
  <c r="E27" i="19"/>
  <c r="D27" i="19"/>
  <c r="E26" i="19"/>
  <c r="D26" i="19"/>
  <c r="D25" i="19"/>
  <c r="E25" i="19" s="1"/>
  <c r="D24" i="19"/>
  <c r="E24" i="19" s="1"/>
  <c r="D23" i="19"/>
  <c r="E23" i="19" s="1"/>
  <c r="D22" i="19"/>
  <c r="E22" i="19" s="1"/>
  <c r="E21" i="19"/>
  <c r="D21" i="19"/>
  <c r="E20" i="19"/>
  <c r="D20" i="19"/>
  <c r="D19" i="19"/>
  <c r="E19" i="19" s="1"/>
  <c r="D18" i="19"/>
  <c r="E18" i="19" s="1"/>
  <c r="D17" i="19"/>
  <c r="E17" i="19" s="1"/>
  <c r="D16" i="19"/>
  <c r="E16" i="19" s="1"/>
  <c r="E15" i="19"/>
  <c r="D15" i="19"/>
  <c r="E14" i="19"/>
  <c r="D14" i="19"/>
  <c r="D13" i="19"/>
  <c r="E13" i="19" s="1"/>
  <c r="D12" i="19"/>
  <c r="E12" i="19" s="1"/>
  <c r="D11" i="19"/>
  <c r="E11" i="19" s="1"/>
  <c r="D10" i="19"/>
  <c r="E10" i="19" s="1"/>
  <c r="E9" i="19"/>
  <c r="D9" i="19"/>
  <c r="E8" i="19"/>
  <c r="D8" i="19"/>
  <c r="D7" i="19"/>
  <c r="E7" i="19" s="1"/>
  <c r="D6" i="19"/>
  <c r="E6" i="19" s="1"/>
  <c r="D5" i="19"/>
  <c r="E5" i="19" s="1"/>
</calcChain>
</file>

<file path=xl/sharedStrings.xml><?xml version="1.0" encoding="utf-8"?>
<sst xmlns="http://schemas.openxmlformats.org/spreadsheetml/2006/main" count="203" uniqueCount="148">
  <si>
    <t xml:space="preserve"> </t>
  </si>
  <si>
    <t>Report Analyst:</t>
  </si>
  <si>
    <t>Office of Research and Data Analysis</t>
  </si>
  <si>
    <t>REPORT SUMMARY:</t>
  </si>
  <si>
    <t>DATA SOURCES:</t>
  </si>
  <si>
    <t>Background</t>
  </si>
  <si>
    <t>South Carolina’s teacher salary data are used to monitor the state’s progress toward the southeastern average teacher salaries and to make national comparisons.</t>
  </si>
  <si>
    <t>Data Description</t>
  </si>
  <si>
    <t>Schools with the 'CO' variable equal to 70 or 80 are not included in the data file.</t>
  </si>
  <si>
    <t xml:space="preserve">    _ _________________________________________   ______          METHODOLOGY _________________________________________________________________________</t>
  </si>
  <si>
    <t>PROC Means procedure.</t>
  </si>
  <si>
    <t xml:space="preserve">The analysis for this report was completed in SAS.  The PROC UNIVARIATE  procedure was used to obtain descriptive data of statistical significance.  Average salary computations were completed with the </t>
  </si>
  <si>
    <t xml:space="preserve">This report reflects the average salary of full-time teachers by school district and state.  A count of teachers included in the calculations are listed in the report.  In addition, this report includes </t>
  </si>
  <si>
    <t>DISTRICT</t>
  </si>
  <si>
    <t>NUMBER OF TEACHERS</t>
  </si>
  <si>
    <t>AVERAGE ANNUAL SALARY</t>
  </si>
  <si>
    <t>ANDERSON 01</t>
  </si>
  <si>
    <t>ANDERSON 02</t>
  </si>
  <si>
    <t>ANDERSON 03</t>
  </si>
  <si>
    <t>ANDERSON 04</t>
  </si>
  <si>
    <t>ANDERSON 05</t>
  </si>
  <si>
    <t>BARNWELL 45</t>
  </si>
  <si>
    <t>DILLON 03</t>
  </si>
  <si>
    <t>DILLON 04</t>
  </si>
  <si>
    <t>DORCHESTER 02</t>
  </si>
  <si>
    <t>DORCHESTER 04</t>
  </si>
  <si>
    <t>FLORENCE 02</t>
  </si>
  <si>
    <t>FLORENCE 03</t>
  </si>
  <si>
    <t>FLORENCE 05</t>
  </si>
  <si>
    <t>GREENWOOD 50</t>
  </si>
  <si>
    <t>GREENWOOD 51</t>
  </si>
  <si>
    <t>GREENWOOD 52</t>
  </si>
  <si>
    <t>LAURENS 55</t>
  </si>
  <si>
    <t>LAURENS 56</t>
  </si>
  <si>
    <t>LEXINGTON 01</t>
  </si>
  <si>
    <t>LEXINGTON 02</t>
  </si>
  <si>
    <t>LEXINGTON 03</t>
  </si>
  <si>
    <t>LEXINGTON 04</t>
  </si>
  <si>
    <t>LEXINGTON 05</t>
  </si>
  <si>
    <t>MARION 10</t>
  </si>
  <si>
    <t>ORANGEBURG</t>
  </si>
  <si>
    <t>RICHLAND 01</t>
  </si>
  <si>
    <t>RICHLAND 02</t>
  </si>
  <si>
    <t>SPARTANBURG 01</t>
  </si>
  <si>
    <t>SPARTANBURG 02</t>
  </si>
  <si>
    <t>SPARTANBURG 03</t>
  </si>
  <si>
    <t>SPARTANBURG 04</t>
  </si>
  <si>
    <t>SPARTANBURG 05</t>
  </si>
  <si>
    <t>SPARTANBURG 06</t>
  </si>
  <si>
    <t>SPARTANBURG 07</t>
  </si>
  <si>
    <t>YORK 01</t>
  </si>
  <si>
    <t>YORK 02</t>
  </si>
  <si>
    <t>YORK 03</t>
  </si>
  <si>
    <t>YORK 04</t>
  </si>
  <si>
    <t>SC PUBLIC CHARTER SCHOOL DISTRICT</t>
  </si>
  <si>
    <t>CHARTER INSTITUTE AT ERSKINE</t>
  </si>
  <si>
    <t>STATE AVERAGE</t>
  </si>
  <si>
    <r>
      <rPr>
        <sz val="10"/>
        <color indexed="8"/>
        <rFont val="Arial"/>
        <family val="2"/>
      </rPr>
      <t>Note:</t>
    </r>
    <r>
      <rPr>
        <b/>
        <sz val="10"/>
        <color indexed="8"/>
        <rFont val="Arial"/>
        <family val="2"/>
      </rPr>
      <t xml:space="preserve">  </t>
    </r>
    <r>
      <rPr>
        <sz val="10"/>
        <color indexed="8"/>
        <rFont val="Arial"/>
        <family val="2"/>
      </rPr>
      <t xml:space="preserve">A "teacher" is defined as any person who is employed either full-time by any school district either to teach or to supervise teaching.  </t>
    </r>
  </si>
  <si>
    <t xml:space="preserve">         The following teacher position codes were selected to determine the final numbers:  03 (special education-itinerant teacher), 04 (child development teacher), </t>
  </si>
  <si>
    <t xml:space="preserve">         05 (kindergarten teacher), 06 (special education-self-contained), 07 (special education-resource), 08 (classroom teacher), 17 (speech therapist), and 46 (purchased-services teachers).</t>
  </si>
  <si>
    <t xml:space="preserve">AMOUNT OF                      SALARY INCREASE    </t>
  </si>
  <si>
    <t xml:space="preserve">PERCENT                     SALARY INCREASE    </t>
  </si>
  <si>
    <t>ALLENDALE</t>
  </si>
  <si>
    <t>CALHOUN</t>
  </si>
  <si>
    <t>EDGEFIELD</t>
  </si>
  <si>
    <t>JASPER</t>
  </si>
  <si>
    <t>MCCORMICK</t>
  </si>
  <si>
    <t xml:space="preserve">By law, teacher salaries are monitored to conduct comparisons with the southeastern average teacher salaries and conduct comparisons with national average teacher salaries. </t>
  </si>
  <si>
    <t>Full-time teachers with a total full-time equivalent equal to .95 and above, working 190 days, with a salary greater than 0 are included in the data file.</t>
  </si>
  <si>
    <t xml:space="preserve">ABBEVILLE </t>
  </si>
  <si>
    <t xml:space="preserve">AIKEN </t>
  </si>
  <si>
    <t xml:space="preserve">BEAUFORT </t>
  </si>
  <si>
    <t xml:space="preserve">BERKELEY </t>
  </si>
  <si>
    <t xml:space="preserve">CHARLESTON </t>
  </si>
  <si>
    <t xml:space="preserve">CHEROKEE </t>
  </si>
  <si>
    <t xml:space="preserve">CHESTER </t>
  </si>
  <si>
    <t xml:space="preserve">CHESTERFIELD </t>
  </si>
  <si>
    <t xml:space="preserve">COLLETON </t>
  </si>
  <si>
    <t xml:space="preserve">DARLINGTON </t>
  </si>
  <si>
    <t xml:space="preserve">FAIRFIELD </t>
  </si>
  <si>
    <t xml:space="preserve">GEORGETOWN </t>
  </si>
  <si>
    <t xml:space="preserve">GREENVILLE </t>
  </si>
  <si>
    <t>HAMPTON</t>
  </si>
  <si>
    <t xml:space="preserve">HORRY </t>
  </si>
  <si>
    <t xml:space="preserve">KERSHAW </t>
  </si>
  <si>
    <t xml:space="preserve">LANCASTER </t>
  </si>
  <si>
    <t xml:space="preserve">LEE </t>
  </si>
  <si>
    <t xml:space="preserve">MARLBORO </t>
  </si>
  <si>
    <t xml:space="preserve">NEWBERRY </t>
  </si>
  <si>
    <t xml:space="preserve">OCONEE </t>
  </si>
  <si>
    <t xml:space="preserve">PICKENS </t>
  </si>
  <si>
    <t xml:space="preserve">SALUDA </t>
  </si>
  <si>
    <t xml:space="preserve">SUMTER </t>
  </si>
  <si>
    <t xml:space="preserve">UNION </t>
  </si>
  <si>
    <t xml:space="preserve">WILLIAMSBURG </t>
  </si>
  <si>
    <t>Yvonne S. Gladman, Education Associate</t>
  </si>
  <si>
    <t xml:space="preserve">Yvonne S. Gladman, Education Associate </t>
  </si>
  <si>
    <t>ABBEVILLE 60</t>
  </si>
  <si>
    <t>AIKEN 01</t>
  </si>
  <si>
    <t>ALLENDALE 01</t>
  </si>
  <si>
    <t>BAMBERG 03</t>
  </si>
  <si>
    <t>BARNWELL 48</t>
  </si>
  <si>
    <t>BEAUFORT 01</t>
  </si>
  <si>
    <t>BERKELEY 01</t>
  </si>
  <si>
    <t>CALHOUN 01</t>
  </si>
  <si>
    <t>CHARLESTON 01</t>
  </si>
  <si>
    <t>CHEROKEE 01</t>
  </si>
  <si>
    <t>CHESTER 01</t>
  </si>
  <si>
    <t>CHESTERFIELD 01</t>
  </si>
  <si>
    <t>CLARENDON 06</t>
  </si>
  <si>
    <t>COLLETON 01</t>
  </si>
  <si>
    <t>DARLINGTON 01</t>
  </si>
  <si>
    <t>EDGEFIELD 01</t>
  </si>
  <si>
    <t>FAIRFIELD 01</t>
  </si>
  <si>
    <t>FLORENCE 01</t>
  </si>
  <si>
    <t>GEORGETOWN 01</t>
  </si>
  <si>
    <t>GREENVILLE 01</t>
  </si>
  <si>
    <t>HORRY 01</t>
  </si>
  <si>
    <t>JASPER 01</t>
  </si>
  <si>
    <t>KERSHAW 01</t>
  </si>
  <si>
    <t>LANCASTER 01</t>
  </si>
  <si>
    <t>LEE 01</t>
  </si>
  <si>
    <t>MCCORMICK 01</t>
  </si>
  <si>
    <t>MARLBORO 01</t>
  </si>
  <si>
    <t>NEWBERRY 01</t>
  </si>
  <si>
    <t>OCONEE 01</t>
  </si>
  <si>
    <t>PICKENS 01</t>
  </si>
  <si>
    <t>SALUDA 01</t>
  </si>
  <si>
    <t>SUMTER 01</t>
  </si>
  <si>
    <t>UNION 01</t>
  </si>
  <si>
    <t>WILLIAMSBURG 01</t>
  </si>
  <si>
    <t>LIMESTONE CHARTER ASSOCIATION</t>
  </si>
  <si>
    <t>2022-23 AVERAGE ANNUAL SALARY</t>
  </si>
  <si>
    <t>Updated</t>
  </si>
  <si>
    <t xml:space="preserve">                                    2023-24  SOUTH CAROLINA AVERAGE TEACHER SALARY REPORT BY SCHOOL DISTRICT      </t>
  </si>
  <si>
    <t xml:space="preserve">         This report includes teachers with a full-time equivalent with a minimum of .95 and employed 190 days or more. </t>
  </si>
  <si>
    <t>Source:  South Carolina Department of Education, "SC Educator System," June 2024.</t>
  </si>
  <si>
    <t>South Carolina Department of Education, Office of Research and Data Analysis, September 5, 2024.</t>
  </si>
  <si>
    <t xml:space="preserve">                                                SOUTH CAROLINA AVERAGE TEACHER SALARY PERCENT CHANGE BY SCHOOL DISTRICT, 2023-24</t>
  </si>
  <si>
    <t>2023-24 AVERAGE ANNUAL SALARY</t>
  </si>
  <si>
    <t>Source:  South Carolina Department of Education, "SC Educator System," June 2023 and June 2024.</t>
  </si>
  <si>
    <t xml:space="preserve">REPORT:  SOUTH CAROLINA AVERAGE TEACHER SALARIES BY SCHOOL DISTRICT FOR THE 2023-24 SCHOOL YEAR </t>
  </si>
  <si>
    <t>SC Educator System, 2023 and 2024.</t>
  </si>
  <si>
    <t>Friday, April 11, 2025</t>
  </si>
  <si>
    <t>the percent salary increase in the 2023-24 school year from the salaries in the 2022-23 school year.</t>
  </si>
  <si>
    <t>Salaries from school districts from Abbeville school district (district id =0160) through the Limestone Charter Association school district (district id=4901) are included in the data file.</t>
  </si>
  <si>
    <t>Updated by the South Carolina Department of Education, Office of Research and Data Analysis, April 11, 2025.</t>
  </si>
  <si>
    <t>Aberrant data were deleted.  The final statistics included teachers with salaries greater than or equal to $28,190 and less than $128,000.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</si>
</sst>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164" formatCode="[$-F800]dddd\,\ mmmm\ dd\,\ yyyy"/>
    <numFmt numFmtId="165" formatCode="&quot;$&quot;#,##0"/>
    <numFmt numFmtId="166" formatCode="#,##0.0"/>
    <numFmt numFmtId="167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9.5"/>
      <color rgb="FF000000"/>
      <name val="Arial"/>
    </font>
    <font>
      <b/>
      <sz val="13"/>
      <color rgb="FF000000"/>
      <name val="Times New Roman"/>
    </font>
    <font>
      <sz val="12"/>
      <color rgb="FF000000"/>
      <name val="Times New Roman"/>
    </font>
    <font>
      <b/>
      <u/>
      <sz val="12"/>
      <color rgb="FF000000"/>
      <name val="Times New Roman"/>
    </font>
    <font>
      <sz val="12"/>
      <color rgb="FF000000"/>
      <name val="Times New Roman"/>
      <family val="1"/>
    </font>
    <font>
      <b/>
      <u/>
      <sz val="12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</cellStyleXfs>
  <cellXfs count="41">
    <xf numFmtId="0" fontId="0" fillId="0" borderId="0" xfId="0"/>
    <xf numFmtId="0" fontId="0" fillId="33" borderId="0" xfId="0" applyFill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164" fontId="21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5" fillId="0" borderId="10" xfId="0" applyFont="1" applyBorder="1" applyAlignment="1">
      <alignment horizontal="center" wrapText="1"/>
    </xf>
    <xf numFmtId="0" fontId="26" fillId="0" borderId="0" xfId="0" applyFont="1"/>
    <xf numFmtId="3" fontId="26" fillId="0" borderId="0" xfId="0" applyNumberFormat="1" applyFont="1"/>
    <xf numFmtId="165" fontId="26" fillId="0" borderId="0" xfId="0" applyNumberFormat="1" applyFont="1"/>
    <xf numFmtId="0" fontId="25" fillId="0" borderId="0" xfId="0" applyFont="1"/>
    <xf numFmtId="3" fontId="25" fillId="0" borderId="0" xfId="0" applyNumberFormat="1" applyFont="1"/>
    <xf numFmtId="165" fontId="25" fillId="0" borderId="0" xfId="0" applyNumberFormat="1" applyFont="1"/>
    <xf numFmtId="49" fontId="27" fillId="0" borderId="0" xfId="0" applyNumberFormat="1" applyFont="1"/>
    <xf numFmtId="166" fontId="29" fillId="0" borderId="0" xfId="0" applyNumberFormat="1" applyFont="1"/>
    <xf numFmtId="0" fontId="30" fillId="0" borderId="0" xfId="0" applyFont="1"/>
    <xf numFmtId="166" fontId="30" fillId="0" borderId="0" xfId="0" applyNumberFormat="1" applyFont="1"/>
    <xf numFmtId="49" fontId="31" fillId="0" borderId="0" xfId="42" applyNumberFormat="1" applyFont="1"/>
    <xf numFmtId="0" fontId="32" fillId="0" borderId="0" xfId="0" applyFont="1"/>
    <xf numFmtId="2" fontId="32" fillId="0" borderId="0" xfId="0" applyNumberFormat="1" applyFont="1" applyAlignment="1">
      <alignment horizontal="right"/>
    </xf>
    <xf numFmtId="2" fontId="33" fillId="0" borderId="0" xfId="0" applyNumberFormat="1" applyFont="1" applyAlignment="1">
      <alignment horizontal="right"/>
    </xf>
    <xf numFmtId="165" fontId="26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3" fontId="25" fillId="0" borderId="10" xfId="0" applyNumberFormat="1" applyFont="1" applyBorder="1" applyAlignment="1">
      <alignment horizontal="center" wrapText="1"/>
    </xf>
    <xf numFmtId="165" fontId="25" fillId="0" borderId="10" xfId="0" applyNumberFormat="1" applyFont="1" applyBorder="1" applyAlignment="1">
      <alignment horizontal="center" wrapText="1"/>
    </xf>
    <xf numFmtId="167" fontId="26" fillId="0" borderId="0" xfId="0" applyNumberFormat="1" applyFont="1"/>
    <xf numFmtId="0" fontId="25" fillId="0" borderId="10" xfId="0" applyFont="1" applyBorder="1" applyAlignment="1">
      <alignment horizontal="center" vertical="center" wrapText="1"/>
    </xf>
    <xf numFmtId="2" fontId="25" fillId="0" borderId="10" xfId="0" applyNumberFormat="1" applyFont="1" applyBorder="1" applyAlignment="1">
      <alignment horizontal="center" vertical="center" wrapText="1"/>
    </xf>
    <xf numFmtId="167" fontId="25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165" fontId="25" fillId="0" borderId="0" xfId="0" applyNumberFormat="1" applyFont="1" applyAlignment="1">
      <alignment horizontal="right"/>
    </xf>
    <xf numFmtId="167" fontId="25" fillId="0" borderId="0" xfId="0" applyNumberFormat="1" applyFont="1"/>
    <xf numFmtId="167" fontId="34" fillId="0" borderId="0" xfId="0" applyNumberFormat="1" applyFont="1"/>
    <xf numFmtId="8" fontId="25" fillId="0" borderId="0" xfId="0" applyNumberFormat="1" applyFont="1" applyAlignment="1">
      <alignment horizontal="right"/>
    </xf>
    <xf numFmtId="8" fontId="26" fillId="0" borderId="0" xfId="0" applyNumberFormat="1" applyFont="1" applyAlignment="1">
      <alignment horizontal="right"/>
    </xf>
    <xf numFmtId="8" fontId="25" fillId="0" borderId="10" xfId="0" applyNumberFormat="1" applyFont="1" applyBorder="1" applyAlignment="1">
      <alignment horizontal="center" vertical="center" wrapText="1"/>
    </xf>
    <xf numFmtId="8" fontId="26" fillId="0" borderId="0" xfId="0" applyNumberFormat="1" applyFont="1"/>
    <xf numFmtId="8" fontId="34" fillId="0" borderId="0" xfId="0" applyNumberFormat="1" applyFont="1"/>
    <xf numFmtId="8" fontId="25" fillId="0" borderId="0" xfId="0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5000000}"/>
    <cellStyle name="Normal 3" xfId="42" xr:uid="{00000000-0005-0000-0000-000026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746760</xdr:colOff>
      <xdr:row>3</xdr:row>
      <xdr:rowOff>62865</xdr:rowOff>
    </xdr:to>
    <xdr:pic>
      <xdr:nvPicPr>
        <xdr:cNvPr id="2" name="Picture 1" descr="South Carolina Department of Education logo">
          <a:extLst>
            <a:ext uri="{FF2B5EF4-FFF2-40B4-BE49-F238E27FC236}">
              <a16:creationId xmlns:a16="http://schemas.microsoft.com/office/drawing/2014/main" id="{6D310961-4F95-4B15-A429-41E2B768B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3388" b="3388"/>
        <a:stretch>
          <a:fillRect/>
        </a:stretch>
      </xdr:blipFill>
      <xdr:spPr bwMode="auto">
        <a:xfrm>
          <a:off x="0" y="0"/>
          <a:ext cx="5082540" cy="61150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5"/>
  <sheetViews>
    <sheetView tabSelected="1" workbookViewId="0">
      <selection activeCell="A32" sqref="A32"/>
    </sheetView>
  </sheetViews>
  <sheetFormatPr defaultColWidth="11.44140625" defaultRowHeight="12" customHeight="1" x14ac:dyDescent="0.3"/>
  <cols>
    <col min="1" max="1" width="28.88671875" style="1" bestFit="1" customWidth="1"/>
    <col min="2" max="16384" width="11.44140625" style="1"/>
  </cols>
  <sheetData>
    <row r="1" spans="1:1" ht="14.4" x14ac:dyDescent="0.3"/>
    <row r="2" spans="1:1" ht="14.4" x14ac:dyDescent="0.3"/>
    <row r="3" spans="1:1" ht="14.4" x14ac:dyDescent="0.3"/>
    <row r="4" spans="1:1" ht="14.4" x14ac:dyDescent="0.3"/>
    <row r="6" spans="1:1" ht="18.899999999999999" customHeight="1" x14ac:dyDescent="0.3">
      <c r="A6" s="2" t="s">
        <v>141</v>
      </c>
    </row>
    <row r="7" spans="1:1" ht="18" customHeight="1" x14ac:dyDescent="0.3">
      <c r="A7" s="3" t="s">
        <v>0</v>
      </c>
    </row>
    <row r="8" spans="1:1" ht="18" customHeight="1" x14ac:dyDescent="0.3">
      <c r="A8" s="4" t="s">
        <v>3</v>
      </c>
    </row>
    <row r="9" spans="1:1" ht="18" customHeight="1" x14ac:dyDescent="0.3">
      <c r="A9" s="3" t="s">
        <v>12</v>
      </c>
    </row>
    <row r="10" spans="1:1" ht="18" customHeight="1" x14ac:dyDescent="0.3">
      <c r="A10" s="3" t="s">
        <v>144</v>
      </c>
    </row>
    <row r="11" spans="1:1" ht="18" customHeight="1" x14ac:dyDescent="0.3">
      <c r="A11" s="3"/>
    </row>
    <row r="12" spans="1:1" ht="18" customHeight="1" x14ac:dyDescent="0.3">
      <c r="A12" s="4" t="s">
        <v>4</v>
      </c>
    </row>
    <row r="13" spans="1:1" ht="18" customHeight="1" x14ac:dyDescent="0.3">
      <c r="A13" s="3" t="s">
        <v>142</v>
      </c>
    </row>
    <row r="14" spans="1:1" ht="18" customHeight="1" x14ac:dyDescent="0.3">
      <c r="A14" s="3" t="s">
        <v>0</v>
      </c>
    </row>
    <row r="15" spans="1:1" ht="18" customHeight="1" x14ac:dyDescent="0.3">
      <c r="A15" s="4" t="s">
        <v>133</v>
      </c>
    </row>
    <row r="16" spans="1:1" ht="18" customHeight="1" x14ac:dyDescent="0.3">
      <c r="A16" s="5" t="s">
        <v>143</v>
      </c>
    </row>
    <row r="17" spans="1:1" ht="18" customHeight="1" x14ac:dyDescent="0.3">
      <c r="A17" s="3" t="s">
        <v>0</v>
      </c>
    </row>
    <row r="18" spans="1:1" ht="18" customHeight="1" x14ac:dyDescent="0.3">
      <c r="A18" s="4" t="s">
        <v>1</v>
      </c>
    </row>
    <row r="19" spans="1:1" ht="18" customHeight="1" x14ac:dyDescent="0.3">
      <c r="A19" s="6" t="s">
        <v>96</v>
      </c>
    </row>
    <row r="20" spans="1:1" ht="18" customHeight="1" x14ac:dyDescent="0.3">
      <c r="A20" s="3" t="s">
        <v>2</v>
      </c>
    </row>
    <row r="21" spans="1:1" ht="18" customHeight="1" x14ac:dyDescent="0.3">
      <c r="A21" s="3"/>
    </row>
    <row r="22" spans="1:1" ht="18" customHeight="1" x14ac:dyDescent="0.3">
      <c r="A22" s="7" t="s">
        <v>9</v>
      </c>
    </row>
    <row r="23" spans="1:1" ht="18" customHeight="1" x14ac:dyDescent="0.3">
      <c r="A23" s="3" t="s">
        <v>0</v>
      </c>
    </row>
    <row r="24" spans="1:1" ht="18" customHeight="1" x14ac:dyDescent="0.3">
      <c r="A24" s="4" t="s">
        <v>5</v>
      </c>
    </row>
    <row r="25" spans="1:1" ht="18" customHeight="1" x14ac:dyDescent="0.3">
      <c r="A25" s="3" t="s">
        <v>6</v>
      </c>
    </row>
    <row r="26" spans="1:1" ht="18" customHeight="1" x14ac:dyDescent="0.3">
      <c r="A26" s="3" t="s">
        <v>67</v>
      </c>
    </row>
    <row r="27" spans="1:1" ht="18" customHeight="1" x14ac:dyDescent="0.3">
      <c r="A27" s="3"/>
    </row>
    <row r="28" spans="1:1" ht="18" customHeight="1" x14ac:dyDescent="0.3">
      <c r="A28" s="4" t="s">
        <v>7</v>
      </c>
    </row>
    <row r="29" spans="1:1" ht="18" customHeight="1" x14ac:dyDescent="0.3">
      <c r="A29" s="6" t="s">
        <v>145</v>
      </c>
    </row>
    <row r="30" spans="1:1" ht="18" customHeight="1" x14ac:dyDescent="0.3">
      <c r="A30" s="6" t="s">
        <v>8</v>
      </c>
    </row>
    <row r="31" spans="1:1" ht="18" customHeight="1" x14ac:dyDescent="0.3">
      <c r="A31" s="6" t="s">
        <v>68</v>
      </c>
    </row>
    <row r="32" spans="1:1" ht="18" customHeight="1" x14ac:dyDescent="0.3">
      <c r="A32" s="6" t="s">
        <v>147</v>
      </c>
    </row>
    <row r="33" spans="1:1" ht="18" customHeight="1" x14ac:dyDescent="0.3">
      <c r="A33" s="6"/>
    </row>
    <row r="34" spans="1:1" ht="18" customHeight="1" x14ac:dyDescent="0.3">
      <c r="A34" s="3" t="s">
        <v>11</v>
      </c>
    </row>
    <row r="35" spans="1:1" ht="18" customHeight="1" x14ac:dyDescent="0.3">
      <c r="A35" s="3" t="s">
        <v>10</v>
      </c>
    </row>
    <row r="36" spans="1:1" ht="18" customHeight="1" x14ac:dyDescent="0.3">
      <c r="A36" s="3"/>
    </row>
    <row r="37" spans="1:1" ht="18" customHeight="1" x14ac:dyDescent="0.3">
      <c r="A37" s="3"/>
    </row>
    <row r="38" spans="1:1" ht="18" customHeight="1" x14ac:dyDescent="0.3">
      <c r="A38" s="3"/>
    </row>
    <row r="39" spans="1:1" ht="18" customHeight="1" x14ac:dyDescent="0.3">
      <c r="A39" s="3"/>
    </row>
    <row r="40" spans="1:1" ht="18" customHeight="1" x14ac:dyDescent="0.3">
      <c r="A40" s="3"/>
    </row>
    <row r="41" spans="1:1" ht="18" customHeight="1" x14ac:dyDescent="0.3">
      <c r="A41" s="3"/>
    </row>
    <row r="42" spans="1:1" ht="18" customHeight="1" x14ac:dyDescent="0.3">
      <c r="A42" s="3"/>
    </row>
    <row r="43" spans="1:1" ht="18" customHeight="1" x14ac:dyDescent="0.3">
      <c r="A43" s="3"/>
    </row>
    <row r="44" spans="1:1" ht="18" customHeight="1" x14ac:dyDescent="0.3">
      <c r="A44" s="3"/>
    </row>
    <row r="45" spans="1:1" ht="18" customHeight="1" x14ac:dyDescent="0.3">
      <c r="A45" s="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113D4-8563-41D9-8BA9-AD840B637622}">
  <dimension ref="A1:C91"/>
  <sheetViews>
    <sheetView topLeftCell="A67" workbookViewId="0"/>
  </sheetViews>
  <sheetFormatPr defaultRowHeight="18" x14ac:dyDescent="0.35"/>
  <cols>
    <col min="1" max="1" width="42.44140625" style="9" customWidth="1"/>
    <col min="2" max="2" width="37.77734375" style="10" customWidth="1"/>
    <col min="3" max="3" width="36.77734375" style="11" customWidth="1"/>
  </cols>
  <sheetData>
    <row r="1" spans="1:3" x14ac:dyDescent="0.35">
      <c r="A1" s="12" t="s">
        <v>134</v>
      </c>
      <c r="B1" s="24"/>
      <c r="C1" s="23"/>
    </row>
    <row r="2" spans="1:3" ht="18.600000000000001" thickBot="1" x14ac:dyDescent="0.4">
      <c r="A2" s="8" t="s">
        <v>13</v>
      </c>
      <c r="B2" s="25" t="s">
        <v>14</v>
      </c>
      <c r="C2" s="26" t="s">
        <v>15</v>
      </c>
    </row>
    <row r="3" spans="1:3" ht="18.600000000000001" thickTop="1" x14ac:dyDescent="0.35"/>
    <row r="4" spans="1:3" x14ac:dyDescent="0.35">
      <c r="A4" s="9" t="s">
        <v>97</v>
      </c>
      <c r="B4" s="10">
        <v>185</v>
      </c>
      <c r="C4" s="11">
        <v>55806.244216216197</v>
      </c>
    </row>
    <row r="5" spans="1:3" x14ac:dyDescent="0.35">
      <c r="A5" s="9" t="s">
        <v>98</v>
      </c>
      <c r="B5" s="10">
        <v>1361</v>
      </c>
      <c r="C5" s="11">
        <v>62456.558339456198</v>
      </c>
    </row>
    <row r="6" spans="1:3" x14ac:dyDescent="0.35">
      <c r="A6" s="9" t="s">
        <v>99</v>
      </c>
      <c r="B6" s="10">
        <v>59</v>
      </c>
      <c r="C6" s="11">
        <v>58072.491525423698</v>
      </c>
    </row>
    <row r="7" spans="1:3" x14ac:dyDescent="0.35">
      <c r="A7" s="9" t="s">
        <v>16</v>
      </c>
      <c r="B7" s="10">
        <v>616</v>
      </c>
      <c r="C7" s="11">
        <v>61193.953668831098</v>
      </c>
    </row>
    <row r="8" spans="1:3" x14ac:dyDescent="0.35">
      <c r="A8" s="9" t="s">
        <v>17</v>
      </c>
      <c r="B8" s="10">
        <v>174</v>
      </c>
      <c r="C8" s="11">
        <v>60706.2752873563</v>
      </c>
    </row>
    <row r="9" spans="1:3" x14ac:dyDescent="0.35">
      <c r="A9" s="9" t="s">
        <v>18</v>
      </c>
      <c r="B9" s="10">
        <v>148</v>
      </c>
      <c r="C9" s="11">
        <v>60749.439189189201</v>
      </c>
    </row>
    <row r="10" spans="1:3" x14ac:dyDescent="0.35">
      <c r="A10" s="9" t="s">
        <v>19</v>
      </c>
      <c r="B10" s="10">
        <v>194</v>
      </c>
      <c r="C10" s="11">
        <v>63197.262886597899</v>
      </c>
    </row>
    <row r="11" spans="1:3" x14ac:dyDescent="0.35">
      <c r="A11" s="9" t="s">
        <v>20</v>
      </c>
      <c r="B11" s="10">
        <v>668</v>
      </c>
      <c r="C11" s="11">
        <v>60460.440119760497</v>
      </c>
    </row>
    <row r="12" spans="1:3" x14ac:dyDescent="0.35">
      <c r="A12" s="9" t="s">
        <v>100</v>
      </c>
      <c r="B12" s="10">
        <v>102</v>
      </c>
      <c r="C12" s="11">
        <v>55937.304705882401</v>
      </c>
    </row>
    <row r="13" spans="1:3" x14ac:dyDescent="0.35">
      <c r="A13" s="9" t="s">
        <v>21</v>
      </c>
      <c r="B13" s="10">
        <v>115</v>
      </c>
      <c r="C13" s="11">
        <v>57591.431565217397</v>
      </c>
    </row>
    <row r="14" spans="1:3" x14ac:dyDescent="0.35">
      <c r="A14" s="9" t="s">
        <v>101</v>
      </c>
      <c r="B14" s="10">
        <v>70</v>
      </c>
      <c r="C14" s="11">
        <v>54234.2</v>
      </c>
    </row>
    <row r="15" spans="1:3" x14ac:dyDescent="0.35">
      <c r="A15" s="9" t="s">
        <v>102</v>
      </c>
      <c r="B15" s="10">
        <v>1717</v>
      </c>
      <c r="C15" s="11">
        <v>67821.604601048399</v>
      </c>
    </row>
    <row r="16" spans="1:3" x14ac:dyDescent="0.35">
      <c r="A16" s="9" t="s">
        <v>103</v>
      </c>
      <c r="B16" s="10">
        <v>1745</v>
      </c>
      <c r="C16" s="11">
        <v>61425.722618911197</v>
      </c>
    </row>
    <row r="17" spans="1:3" x14ac:dyDescent="0.35">
      <c r="A17" s="9" t="s">
        <v>104</v>
      </c>
      <c r="B17" s="10">
        <v>81</v>
      </c>
      <c r="C17" s="11">
        <v>61935.607283950601</v>
      </c>
    </row>
    <row r="18" spans="1:3" x14ac:dyDescent="0.35">
      <c r="A18" s="9" t="s">
        <v>105</v>
      </c>
      <c r="B18" s="10">
        <v>3159</v>
      </c>
      <c r="C18" s="11">
        <v>65586.317733460193</v>
      </c>
    </row>
    <row r="19" spans="1:3" x14ac:dyDescent="0.35">
      <c r="A19" s="9" t="s">
        <v>106</v>
      </c>
      <c r="B19" s="10">
        <v>402</v>
      </c>
      <c r="C19" s="11">
        <v>59308.537437810999</v>
      </c>
    </row>
    <row r="20" spans="1:3" x14ac:dyDescent="0.35">
      <c r="A20" s="9" t="s">
        <v>107</v>
      </c>
      <c r="B20" s="10">
        <v>248</v>
      </c>
      <c r="C20" s="11">
        <v>57473.662338709699</v>
      </c>
    </row>
    <row r="21" spans="1:3" x14ac:dyDescent="0.35">
      <c r="A21" s="9" t="s">
        <v>108</v>
      </c>
      <c r="B21" s="10">
        <v>378</v>
      </c>
      <c r="C21" s="11">
        <v>57556.6164021164</v>
      </c>
    </row>
    <row r="22" spans="1:3" x14ac:dyDescent="0.35">
      <c r="A22" s="9" t="s">
        <v>109</v>
      </c>
      <c r="B22" s="10">
        <v>187</v>
      </c>
      <c r="C22" s="11">
        <v>60023.760427807501</v>
      </c>
    </row>
    <row r="23" spans="1:3" x14ac:dyDescent="0.35">
      <c r="A23" s="9" t="s">
        <v>110</v>
      </c>
      <c r="B23" s="10">
        <v>231</v>
      </c>
      <c r="C23" s="11">
        <v>57736.699870129902</v>
      </c>
    </row>
    <row r="24" spans="1:3" x14ac:dyDescent="0.35">
      <c r="A24" s="9" t="s">
        <v>111</v>
      </c>
      <c r="B24" s="10">
        <v>601</v>
      </c>
      <c r="C24" s="11">
        <v>57958.3399001664</v>
      </c>
    </row>
    <row r="25" spans="1:3" x14ac:dyDescent="0.35">
      <c r="A25" s="9" t="s">
        <v>22</v>
      </c>
      <c r="B25" s="10">
        <v>55</v>
      </c>
      <c r="C25" s="11">
        <v>55382.472727272703</v>
      </c>
    </row>
    <row r="26" spans="1:3" x14ac:dyDescent="0.35">
      <c r="A26" s="9" t="s">
        <v>23</v>
      </c>
      <c r="B26" s="10">
        <v>152</v>
      </c>
      <c r="C26" s="11">
        <v>52526.909144736797</v>
      </c>
    </row>
    <row r="27" spans="1:3" x14ac:dyDescent="0.35">
      <c r="A27" s="9" t="s">
        <v>24</v>
      </c>
      <c r="B27" s="10">
        <v>1367</v>
      </c>
      <c r="C27" s="11">
        <v>58271.340168251598</v>
      </c>
    </row>
    <row r="28" spans="1:3" x14ac:dyDescent="0.35">
      <c r="A28" s="9" t="s">
        <v>25</v>
      </c>
      <c r="B28" s="10">
        <v>141</v>
      </c>
      <c r="C28" s="11">
        <v>55816.163120567398</v>
      </c>
    </row>
    <row r="29" spans="1:3" x14ac:dyDescent="0.35">
      <c r="A29" s="9" t="s">
        <v>112</v>
      </c>
      <c r="B29" s="10">
        <v>186</v>
      </c>
      <c r="C29" s="11">
        <v>55705.4247311828</v>
      </c>
    </row>
    <row r="30" spans="1:3" x14ac:dyDescent="0.35">
      <c r="A30" s="9" t="s">
        <v>113</v>
      </c>
      <c r="B30" s="10">
        <v>190</v>
      </c>
      <c r="C30" s="11">
        <v>63261.205842105301</v>
      </c>
    </row>
    <row r="31" spans="1:3" x14ac:dyDescent="0.35">
      <c r="A31" s="9" t="s">
        <v>114</v>
      </c>
      <c r="B31" s="10">
        <v>1000</v>
      </c>
      <c r="C31" s="11">
        <v>59185.281719999897</v>
      </c>
    </row>
    <row r="32" spans="1:3" x14ac:dyDescent="0.35">
      <c r="A32" s="9" t="s">
        <v>26</v>
      </c>
      <c r="B32" s="10">
        <v>62</v>
      </c>
      <c r="C32" s="11">
        <v>60366.822580645203</v>
      </c>
    </row>
    <row r="33" spans="1:3" x14ac:dyDescent="0.35">
      <c r="A33" s="9" t="s">
        <v>27</v>
      </c>
      <c r="B33" s="10">
        <v>143</v>
      </c>
      <c r="C33" s="11">
        <v>58722.493356643397</v>
      </c>
    </row>
    <row r="34" spans="1:3" x14ac:dyDescent="0.35">
      <c r="A34" s="9" t="s">
        <v>28</v>
      </c>
      <c r="B34" s="10">
        <v>62</v>
      </c>
      <c r="C34" s="11">
        <v>57470.723387096798</v>
      </c>
    </row>
    <row r="35" spans="1:3" x14ac:dyDescent="0.35">
      <c r="A35" s="9" t="s">
        <v>115</v>
      </c>
      <c r="B35" s="10">
        <v>538</v>
      </c>
      <c r="C35" s="11">
        <v>59632.623680297402</v>
      </c>
    </row>
    <row r="36" spans="1:3" x14ac:dyDescent="0.35">
      <c r="A36" s="9" t="s">
        <v>116</v>
      </c>
      <c r="B36" s="10">
        <v>4276</v>
      </c>
      <c r="C36" s="11">
        <v>61952.564422357304</v>
      </c>
    </row>
    <row r="37" spans="1:3" x14ac:dyDescent="0.35">
      <c r="A37" s="9" t="s">
        <v>29</v>
      </c>
      <c r="B37" s="10">
        <v>434</v>
      </c>
      <c r="C37" s="11">
        <v>58629.820622119798</v>
      </c>
    </row>
    <row r="38" spans="1:3" x14ac:dyDescent="0.35">
      <c r="A38" s="9" t="s">
        <v>30</v>
      </c>
      <c r="B38" s="10">
        <v>50</v>
      </c>
      <c r="C38" s="11">
        <v>52803.1</v>
      </c>
    </row>
    <row r="39" spans="1:3" x14ac:dyDescent="0.35">
      <c r="A39" s="9" t="s">
        <v>31</v>
      </c>
      <c r="B39" s="10">
        <v>77</v>
      </c>
      <c r="C39" s="11">
        <v>56111.317792207803</v>
      </c>
    </row>
    <row r="40" spans="1:3" x14ac:dyDescent="0.35">
      <c r="A40" s="9" t="s">
        <v>82</v>
      </c>
      <c r="B40" s="10">
        <v>131</v>
      </c>
      <c r="C40" s="11">
        <v>55140.768625954202</v>
      </c>
    </row>
    <row r="41" spans="1:3" x14ac:dyDescent="0.35">
      <c r="A41" s="9" t="s">
        <v>117</v>
      </c>
      <c r="B41" s="10">
        <v>2412</v>
      </c>
      <c r="C41" s="11">
        <v>66635.448175787693</v>
      </c>
    </row>
    <row r="42" spans="1:3" x14ac:dyDescent="0.35">
      <c r="A42" s="9" t="s">
        <v>118</v>
      </c>
      <c r="B42" s="10">
        <v>129</v>
      </c>
      <c r="C42" s="11">
        <v>64026.410852713198</v>
      </c>
    </row>
    <row r="43" spans="1:3" x14ac:dyDescent="0.35">
      <c r="A43" s="9" t="s">
        <v>119</v>
      </c>
      <c r="B43" s="10">
        <v>629</v>
      </c>
      <c r="C43" s="11">
        <v>59138.451319554799</v>
      </c>
    </row>
    <row r="44" spans="1:3" x14ac:dyDescent="0.35">
      <c r="A44" s="9" t="s">
        <v>120</v>
      </c>
      <c r="B44" s="10">
        <v>766</v>
      </c>
      <c r="C44" s="11">
        <v>58927.007832898198</v>
      </c>
    </row>
    <row r="45" spans="1:3" x14ac:dyDescent="0.35">
      <c r="A45" s="9" t="s">
        <v>32</v>
      </c>
      <c r="B45" s="10">
        <v>354</v>
      </c>
      <c r="C45" s="11">
        <v>56463.5395480226</v>
      </c>
    </row>
    <row r="46" spans="1:3" x14ac:dyDescent="0.35">
      <c r="A46" s="9" t="s">
        <v>33</v>
      </c>
      <c r="B46" s="10">
        <v>183</v>
      </c>
      <c r="C46" s="11">
        <v>57651.585792349702</v>
      </c>
    </row>
    <row r="47" spans="1:3" x14ac:dyDescent="0.35">
      <c r="A47" s="9" t="s">
        <v>121</v>
      </c>
      <c r="B47" s="10">
        <v>104</v>
      </c>
      <c r="C47" s="11">
        <v>50408.0555769231</v>
      </c>
    </row>
    <row r="48" spans="1:3" x14ac:dyDescent="0.35">
      <c r="A48" s="9" t="s">
        <v>34</v>
      </c>
      <c r="B48" s="10">
        <v>1728</v>
      </c>
      <c r="C48" s="11">
        <v>61802.547806712901</v>
      </c>
    </row>
    <row r="49" spans="1:3" x14ac:dyDescent="0.35">
      <c r="A49" s="9" t="s">
        <v>35</v>
      </c>
      <c r="B49" s="10">
        <v>538</v>
      </c>
      <c r="C49" s="11">
        <v>56867.2026022305</v>
      </c>
    </row>
    <row r="50" spans="1:3" x14ac:dyDescent="0.35">
      <c r="A50" s="9" t="s">
        <v>36</v>
      </c>
      <c r="B50" s="10">
        <v>130</v>
      </c>
      <c r="C50" s="11">
        <v>60168.918230769203</v>
      </c>
    </row>
    <row r="51" spans="1:3" x14ac:dyDescent="0.35">
      <c r="A51" s="9" t="s">
        <v>37</v>
      </c>
      <c r="B51" s="10">
        <v>222</v>
      </c>
      <c r="C51" s="11">
        <v>59423.638873873897</v>
      </c>
    </row>
    <row r="52" spans="1:3" x14ac:dyDescent="0.35">
      <c r="A52" s="9" t="s">
        <v>38</v>
      </c>
      <c r="B52" s="10">
        <v>1167</v>
      </c>
      <c r="C52" s="11">
        <v>62612.616718080601</v>
      </c>
    </row>
    <row r="53" spans="1:3" x14ac:dyDescent="0.35">
      <c r="A53" s="9" t="s">
        <v>122</v>
      </c>
      <c r="B53" s="10">
        <v>32</v>
      </c>
      <c r="C53" s="11">
        <v>60271.28125</v>
      </c>
    </row>
    <row r="54" spans="1:3" x14ac:dyDescent="0.35">
      <c r="A54" s="9" t="s">
        <v>39</v>
      </c>
      <c r="B54" s="10">
        <v>202</v>
      </c>
      <c r="C54" s="11">
        <v>51575.657722772303</v>
      </c>
    </row>
    <row r="55" spans="1:3" x14ac:dyDescent="0.35">
      <c r="A55" s="9" t="s">
        <v>123</v>
      </c>
      <c r="B55" s="10">
        <v>195</v>
      </c>
      <c r="C55" s="11">
        <v>56398.815384615402</v>
      </c>
    </row>
    <row r="56" spans="1:3" x14ac:dyDescent="0.35">
      <c r="A56" s="9" t="s">
        <v>124</v>
      </c>
      <c r="B56" s="10">
        <v>414</v>
      </c>
      <c r="C56" s="11">
        <v>56749.442028985497</v>
      </c>
    </row>
    <row r="57" spans="1:3" x14ac:dyDescent="0.35">
      <c r="A57" s="9" t="s">
        <v>125</v>
      </c>
      <c r="B57" s="10">
        <v>627</v>
      </c>
      <c r="C57" s="11">
        <v>61883.972535885201</v>
      </c>
    </row>
    <row r="58" spans="1:3" x14ac:dyDescent="0.35">
      <c r="A58" s="9" t="s">
        <v>40</v>
      </c>
      <c r="B58" s="10">
        <v>507</v>
      </c>
      <c r="C58" s="11">
        <v>59405.249171597599</v>
      </c>
    </row>
    <row r="59" spans="1:3" x14ac:dyDescent="0.35">
      <c r="A59" s="9" t="s">
        <v>126</v>
      </c>
      <c r="B59" s="10">
        <v>877</v>
      </c>
      <c r="C59" s="11">
        <v>60972.822976054696</v>
      </c>
    </row>
    <row r="60" spans="1:3" x14ac:dyDescent="0.35">
      <c r="A60" s="9" t="s">
        <v>41</v>
      </c>
      <c r="B60" s="10">
        <v>1311</v>
      </c>
      <c r="C60" s="11">
        <v>60966.1789168572</v>
      </c>
    </row>
    <row r="61" spans="1:3" x14ac:dyDescent="0.35">
      <c r="A61" s="9" t="s">
        <v>42</v>
      </c>
      <c r="B61" s="10">
        <v>1621</v>
      </c>
      <c r="C61" s="11">
        <v>57957.298766193599</v>
      </c>
    </row>
    <row r="62" spans="1:3" x14ac:dyDescent="0.35">
      <c r="A62" s="9" t="s">
        <v>127</v>
      </c>
      <c r="B62" s="10">
        <v>113</v>
      </c>
      <c r="C62" s="11">
        <v>54824.311150442503</v>
      </c>
    </row>
    <row r="63" spans="1:3" x14ac:dyDescent="0.35">
      <c r="A63" s="9" t="s">
        <v>43</v>
      </c>
      <c r="B63" s="10">
        <v>352</v>
      </c>
      <c r="C63" s="11">
        <v>55341.482670454498</v>
      </c>
    </row>
    <row r="64" spans="1:3" x14ac:dyDescent="0.35">
      <c r="A64" s="9" t="s">
        <v>44</v>
      </c>
      <c r="B64" s="10">
        <v>540</v>
      </c>
      <c r="C64" s="11">
        <v>58918.574074074102</v>
      </c>
    </row>
    <row r="65" spans="1:3" x14ac:dyDescent="0.35">
      <c r="A65" s="9" t="s">
        <v>45</v>
      </c>
      <c r="B65" s="10">
        <v>137</v>
      </c>
      <c r="C65" s="11">
        <v>63565.678832116799</v>
      </c>
    </row>
    <row r="66" spans="1:3" x14ac:dyDescent="0.35">
      <c r="A66" s="9" t="s">
        <v>46</v>
      </c>
      <c r="B66" s="10">
        <v>142</v>
      </c>
      <c r="C66" s="11">
        <v>62206.556338028196</v>
      </c>
    </row>
    <row r="67" spans="1:3" x14ac:dyDescent="0.35">
      <c r="A67" s="9" t="s">
        <v>47</v>
      </c>
      <c r="B67" s="10">
        <v>579</v>
      </c>
      <c r="C67" s="11">
        <v>61329.313074266</v>
      </c>
    </row>
    <row r="68" spans="1:3" x14ac:dyDescent="0.35">
      <c r="A68" s="9" t="s">
        <v>48</v>
      </c>
      <c r="B68" s="10">
        <v>673</v>
      </c>
      <c r="C68" s="11">
        <v>61125.062407132202</v>
      </c>
    </row>
    <row r="69" spans="1:3" x14ac:dyDescent="0.35">
      <c r="A69" s="9" t="s">
        <v>49</v>
      </c>
      <c r="B69" s="10">
        <v>542</v>
      </c>
      <c r="C69" s="11">
        <v>59411.714704796999</v>
      </c>
    </row>
    <row r="70" spans="1:3" x14ac:dyDescent="0.35">
      <c r="A70" s="9" t="s">
        <v>128</v>
      </c>
      <c r="B70" s="10">
        <v>588</v>
      </c>
      <c r="C70" s="11">
        <v>60446.5170068027</v>
      </c>
    </row>
    <row r="71" spans="1:3" x14ac:dyDescent="0.35">
      <c r="A71" s="9" t="s">
        <v>129</v>
      </c>
      <c r="B71" s="10">
        <v>232</v>
      </c>
      <c r="C71" s="11">
        <v>60806.784482758601</v>
      </c>
    </row>
    <row r="72" spans="1:3" x14ac:dyDescent="0.35">
      <c r="A72" s="9" t="s">
        <v>130</v>
      </c>
      <c r="B72" s="10">
        <v>147</v>
      </c>
      <c r="C72" s="11">
        <v>51427.725374149697</v>
      </c>
    </row>
    <row r="73" spans="1:3" x14ac:dyDescent="0.35">
      <c r="A73" s="9" t="s">
        <v>50</v>
      </c>
      <c r="B73" s="10">
        <v>295</v>
      </c>
      <c r="C73" s="11">
        <v>60888.532203389797</v>
      </c>
    </row>
    <row r="74" spans="1:3" x14ac:dyDescent="0.35">
      <c r="A74" s="9" t="s">
        <v>51</v>
      </c>
      <c r="B74" s="10">
        <v>589</v>
      </c>
      <c r="C74" s="11">
        <v>63075.459762309001</v>
      </c>
    </row>
    <row r="75" spans="1:3" x14ac:dyDescent="0.35">
      <c r="A75" s="9" t="s">
        <v>52</v>
      </c>
      <c r="B75" s="10">
        <v>1026</v>
      </c>
      <c r="C75" s="11">
        <v>60681.489473684203</v>
      </c>
    </row>
    <row r="76" spans="1:3" x14ac:dyDescent="0.35">
      <c r="A76" s="9" t="s">
        <v>53</v>
      </c>
      <c r="B76" s="10">
        <v>1143</v>
      </c>
      <c r="C76" s="11">
        <v>61756.392230971098</v>
      </c>
    </row>
    <row r="77" spans="1:3" x14ac:dyDescent="0.35">
      <c r="A77" s="9" t="s">
        <v>54</v>
      </c>
      <c r="B77" s="10">
        <v>1040</v>
      </c>
      <c r="C77" s="11">
        <v>53486.973221153799</v>
      </c>
    </row>
    <row r="78" spans="1:3" x14ac:dyDescent="0.35">
      <c r="A78" s="9" t="s">
        <v>55</v>
      </c>
      <c r="B78" s="10">
        <v>1078</v>
      </c>
      <c r="C78" s="11">
        <v>52913.346419294998</v>
      </c>
    </row>
    <row r="79" spans="1:3" x14ac:dyDescent="0.35">
      <c r="A79" s="9" t="s">
        <v>131</v>
      </c>
      <c r="B79" s="10">
        <v>191</v>
      </c>
      <c r="C79" s="11">
        <v>53023.112408376997</v>
      </c>
    </row>
    <row r="81" spans="1:3" x14ac:dyDescent="0.35">
      <c r="A81" s="12" t="s">
        <v>56</v>
      </c>
      <c r="B81" s="13">
        <v>44860</v>
      </c>
      <c r="C81" s="14">
        <v>60763</v>
      </c>
    </row>
    <row r="83" spans="1:3" ht="14.4" x14ac:dyDescent="0.3">
      <c r="A83" s="15" t="s">
        <v>57</v>
      </c>
      <c r="B83" s="16"/>
      <c r="C83" s="16"/>
    </row>
    <row r="84" spans="1:3" ht="14.4" x14ac:dyDescent="0.3">
      <c r="A84" s="17" t="s">
        <v>58</v>
      </c>
      <c r="B84" s="18"/>
      <c r="C84" s="18"/>
    </row>
    <row r="85" spans="1:3" ht="14.4" x14ac:dyDescent="0.3">
      <c r="A85" s="17" t="s">
        <v>59</v>
      </c>
      <c r="B85" s="18"/>
      <c r="C85" s="18"/>
    </row>
    <row r="86" spans="1:3" ht="14.4" x14ac:dyDescent="0.3">
      <c r="A86" s="17" t="s">
        <v>135</v>
      </c>
      <c r="B86" s="18"/>
      <c r="C86" s="18"/>
    </row>
    <row r="87" spans="1:3" ht="14.4" x14ac:dyDescent="0.3">
      <c r="A87" s="17"/>
      <c r="B87" s="18"/>
      <c r="C87" s="18"/>
    </row>
    <row r="88" spans="1:3" ht="15.6" x14ac:dyDescent="0.3">
      <c r="A88" s="19" t="s">
        <v>136</v>
      </c>
      <c r="B88" s="19"/>
      <c r="C88" s="19"/>
    </row>
    <row r="89" spans="1:3" ht="15.6" x14ac:dyDescent="0.3">
      <c r="A89" s="19" t="s">
        <v>137</v>
      </c>
      <c r="B89" s="19"/>
      <c r="C89" s="19"/>
    </row>
    <row r="90" spans="1:3" ht="15.6" x14ac:dyDescent="0.3">
      <c r="A90" s="19"/>
      <c r="B90" s="19"/>
      <c r="C90" s="19"/>
    </row>
    <row r="91" spans="1:3" ht="15.6" x14ac:dyDescent="0.3">
      <c r="A91" s="19" t="s">
        <v>95</v>
      </c>
      <c r="B91" s="19"/>
      <c r="C91" s="19"/>
    </row>
  </sheetData>
  <pageMargins left="0.7" right="0.7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E043A-110A-4C51-8F49-B1BF30EEC3C4}">
  <sheetPr>
    <pageSetUpPr fitToPage="1"/>
  </sheetPr>
  <dimension ref="A1:E92"/>
  <sheetViews>
    <sheetView topLeftCell="A66" workbookViewId="0">
      <selection activeCell="A89" sqref="A89"/>
    </sheetView>
  </sheetViews>
  <sheetFormatPr defaultRowHeight="18" x14ac:dyDescent="0.35"/>
  <cols>
    <col min="1" max="1" width="47.21875" style="9" customWidth="1"/>
    <col min="2" max="3" width="43.21875" style="31" customWidth="1"/>
    <col min="4" max="4" width="29.109375" style="38" customWidth="1"/>
    <col min="5" max="5" width="22.6640625" style="27" customWidth="1"/>
  </cols>
  <sheetData>
    <row r="1" spans="1:5" ht="21" x14ac:dyDescent="0.4">
      <c r="A1" s="20" t="s">
        <v>138</v>
      </c>
      <c r="B1" s="21"/>
      <c r="C1" s="21"/>
      <c r="D1" s="35"/>
    </row>
    <row r="2" spans="1:5" ht="21" x14ac:dyDescent="0.4">
      <c r="A2" s="20"/>
      <c r="B2" s="22"/>
      <c r="C2" s="22"/>
      <c r="D2" s="36"/>
    </row>
    <row r="3" spans="1:5" ht="36.6" thickBot="1" x14ac:dyDescent="0.35">
      <c r="A3" s="28" t="s">
        <v>13</v>
      </c>
      <c r="B3" s="29" t="s">
        <v>132</v>
      </c>
      <c r="C3" s="29" t="s">
        <v>139</v>
      </c>
      <c r="D3" s="37" t="s">
        <v>60</v>
      </c>
      <c r="E3" s="30" t="s">
        <v>61</v>
      </c>
    </row>
    <row r="4" spans="1:5" ht="18.600000000000001" thickTop="1" x14ac:dyDescent="0.35"/>
    <row r="5" spans="1:5" x14ac:dyDescent="0.35">
      <c r="A5" s="9" t="s">
        <v>69</v>
      </c>
      <c r="B5" s="23">
        <v>53437.781990521296</v>
      </c>
      <c r="C5" s="11">
        <v>55806.244216216197</v>
      </c>
      <c r="D5" s="38">
        <f>(C5-B5)</f>
        <v>2368.4622256949006</v>
      </c>
      <c r="E5" s="27">
        <f>(D5/B5)*100</f>
        <v>4.4321866242783319</v>
      </c>
    </row>
    <row r="6" spans="1:5" x14ac:dyDescent="0.35">
      <c r="A6" s="9" t="s">
        <v>70</v>
      </c>
      <c r="B6" s="23">
        <v>58924.747021723902</v>
      </c>
      <c r="C6" s="11">
        <v>62456.558339456198</v>
      </c>
      <c r="D6" s="38">
        <f t="shared" ref="D6:D69" si="0">(C6-B6)</f>
        <v>3531.8113177322957</v>
      </c>
      <c r="E6" s="27">
        <f t="shared" ref="E6:E69" si="1">(D6/B6)*100</f>
        <v>5.9937657711626926</v>
      </c>
    </row>
    <row r="7" spans="1:5" x14ac:dyDescent="0.35">
      <c r="A7" s="9" t="s">
        <v>62</v>
      </c>
      <c r="B7" s="23">
        <v>52682.610810810802</v>
      </c>
      <c r="C7" s="11">
        <v>58072.491525423698</v>
      </c>
      <c r="D7" s="38">
        <f t="shared" si="0"/>
        <v>5389.8807146128966</v>
      </c>
      <c r="E7" s="27">
        <f t="shared" si="1"/>
        <v>10.230853466941049</v>
      </c>
    </row>
    <row r="8" spans="1:5" x14ac:dyDescent="0.35">
      <c r="A8" s="9" t="s">
        <v>16</v>
      </c>
      <c r="B8" s="23">
        <v>56391.082585669799</v>
      </c>
      <c r="C8" s="11">
        <v>61193.953668831098</v>
      </c>
      <c r="D8" s="38">
        <f t="shared" si="0"/>
        <v>4802.8710831612989</v>
      </c>
      <c r="E8" s="27">
        <f t="shared" si="1"/>
        <v>8.517075507221799</v>
      </c>
    </row>
    <row r="9" spans="1:5" x14ac:dyDescent="0.35">
      <c r="A9" s="9" t="s">
        <v>17</v>
      </c>
      <c r="B9" s="23">
        <v>57495.481893203898</v>
      </c>
      <c r="C9" s="11">
        <v>60706.2752873563</v>
      </c>
      <c r="D9" s="38">
        <f t="shared" si="0"/>
        <v>3210.7933941524025</v>
      </c>
      <c r="E9" s="27">
        <f t="shared" si="1"/>
        <v>5.5844273122475139</v>
      </c>
    </row>
    <row r="10" spans="1:5" x14ac:dyDescent="0.35">
      <c r="A10" s="9" t="s">
        <v>18</v>
      </c>
      <c r="B10" s="23">
        <v>57919.738304093502</v>
      </c>
      <c r="C10" s="11">
        <v>60749.439189189201</v>
      </c>
      <c r="D10" s="38">
        <f t="shared" si="0"/>
        <v>2829.700885095699</v>
      </c>
      <c r="E10" s="27">
        <f t="shared" si="1"/>
        <v>4.8855553701555809</v>
      </c>
    </row>
    <row r="11" spans="1:5" x14ac:dyDescent="0.35">
      <c r="A11" s="9" t="s">
        <v>19</v>
      </c>
      <c r="B11" s="23">
        <v>60462.579487179501</v>
      </c>
      <c r="C11" s="11">
        <v>63197.262886597899</v>
      </c>
      <c r="D11" s="38">
        <f t="shared" si="0"/>
        <v>2734.683399418398</v>
      </c>
      <c r="E11" s="27">
        <f t="shared" si="1"/>
        <v>4.5229353802185379</v>
      </c>
    </row>
    <row r="12" spans="1:5" x14ac:dyDescent="0.35">
      <c r="A12" s="9" t="s">
        <v>20</v>
      </c>
      <c r="B12" s="23">
        <v>56957.930131578898</v>
      </c>
      <c r="C12" s="11">
        <v>60460.440119760497</v>
      </c>
      <c r="D12" s="38">
        <f t="shared" si="0"/>
        <v>3502.5099881815986</v>
      </c>
      <c r="E12" s="27">
        <f t="shared" si="1"/>
        <v>6.1492929607702154</v>
      </c>
    </row>
    <row r="13" spans="1:5" x14ac:dyDescent="0.35">
      <c r="A13" s="9" t="s">
        <v>100</v>
      </c>
      <c r="B13" s="23">
        <v>54057.197008547002</v>
      </c>
      <c r="C13" s="11">
        <v>55937.304705882401</v>
      </c>
      <c r="D13" s="38">
        <f t="shared" si="0"/>
        <v>1880.1076973353993</v>
      </c>
      <c r="E13" s="27">
        <f t="shared" si="1"/>
        <v>3.4779970131232201</v>
      </c>
    </row>
    <row r="14" spans="1:5" x14ac:dyDescent="0.35">
      <c r="A14" s="9" t="s">
        <v>21</v>
      </c>
      <c r="B14" s="23">
        <v>55572.915853658502</v>
      </c>
      <c r="C14" s="11">
        <v>57591.431565217397</v>
      </c>
      <c r="D14" s="38">
        <f t="shared" si="0"/>
        <v>2018.5157115588954</v>
      </c>
      <c r="E14" s="27">
        <f t="shared" si="1"/>
        <v>3.6321932735620739</v>
      </c>
    </row>
    <row r="15" spans="1:5" x14ac:dyDescent="0.35">
      <c r="A15" s="9" t="s">
        <v>101</v>
      </c>
      <c r="B15" s="23">
        <v>53146</v>
      </c>
      <c r="C15" s="11">
        <v>54234.2</v>
      </c>
      <c r="D15" s="38">
        <f t="shared" si="0"/>
        <v>1088.1999999999971</v>
      </c>
      <c r="E15" s="27">
        <f t="shared" si="1"/>
        <v>2.0475670793662686</v>
      </c>
    </row>
    <row r="16" spans="1:5" x14ac:dyDescent="0.35">
      <c r="A16" s="9" t="s">
        <v>71</v>
      </c>
      <c r="B16" s="11">
        <v>65217.298200125901</v>
      </c>
      <c r="C16" s="11">
        <v>67821.604601048399</v>
      </c>
      <c r="D16" s="38">
        <f t="shared" si="0"/>
        <v>2604.3064009224981</v>
      </c>
      <c r="E16" s="27">
        <f t="shared" si="1"/>
        <v>3.9932755155402475</v>
      </c>
    </row>
    <row r="17" spans="1:5" x14ac:dyDescent="0.35">
      <c r="A17" s="9" t="s">
        <v>72</v>
      </c>
      <c r="B17" s="11">
        <v>58021.2584611579</v>
      </c>
      <c r="C17" s="11">
        <v>61425.722618911197</v>
      </c>
      <c r="D17" s="38">
        <f t="shared" si="0"/>
        <v>3404.4641577532966</v>
      </c>
      <c r="E17" s="27">
        <f t="shared" si="1"/>
        <v>5.8676151604543385</v>
      </c>
    </row>
    <row r="18" spans="1:5" x14ac:dyDescent="0.35">
      <c r="A18" s="9" t="s">
        <v>63</v>
      </c>
      <c r="B18" s="11">
        <v>57205.767717391303</v>
      </c>
      <c r="C18" s="11">
        <v>61935.607283950601</v>
      </c>
      <c r="D18" s="38">
        <f t="shared" si="0"/>
        <v>4729.839566559298</v>
      </c>
      <c r="E18" s="27">
        <f t="shared" si="1"/>
        <v>8.2681165821001024</v>
      </c>
    </row>
    <row r="19" spans="1:5" x14ac:dyDescent="0.35">
      <c r="A19" s="9" t="s">
        <v>73</v>
      </c>
      <c r="B19" s="11">
        <v>59811.3290624078</v>
      </c>
      <c r="C19" s="11">
        <v>65586.317733460193</v>
      </c>
      <c r="D19" s="38">
        <f t="shared" si="0"/>
        <v>5774.9886710523933</v>
      </c>
      <c r="E19" s="27">
        <f t="shared" si="1"/>
        <v>9.6553424937718848</v>
      </c>
    </row>
    <row r="20" spans="1:5" x14ac:dyDescent="0.35">
      <c r="A20" s="9" t="s">
        <v>74</v>
      </c>
      <c r="B20" s="11">
        <v>56300.800999999999</v>
      </c>
      <c r="C20" s="11">
        <v>59308.537437810999</v>
      </c>
      <c r="D20" s="38">
        <f t="shared" si="0"/>
        <v>3007.7364378109996</v>
      </c>
      <c r="E20" s="27">
        <f t="shared" si="1"/>
        <v>5.34226224918363</v>
      </c>
    </row>
    <row r="21" spans="1:5" x14ac:dyDescent="0.35">
      <c r="A21" s="9" t="s">
        <v>75</v>
      </c>
      <c r="B21" s="11">
        <v>55415.724660493797</v>
      </c>
      <c r="C21" s="11">
        <v>57473.662338709699</v>
      </c>
      <c r="D21" s="38">
        <f t="shared" si="0"/>
        <v>2057.9376782159015</v>
      </c>
      <c r="E21" s="27">
        <f t="shared" si="1"/>
        <v>3.7136348767861871</v>
      </c>
    </row>
    <row r="22" spans="1:5" x14ac:dyDescent="0.35">
      <c r="A22" s="9" t="s">
        <v>76</v>
      </c>
      <c r="B22" s="11">
        <v>55654.932530120503</v>
      </c>
      <c r="C22" s="11">
        <v>57556.6164021164</v>
      </c>
      <c r="D22" s="38">
        <f t="shared" si="0"/>
        <v>1901.6838719958978</v>
      </c>
      <c r="E22" s="27">
        <f t="shared" si="1"/>
        <v>3.4169188345825496</v>
      </c>
    </row>
    <row r="23" spans="1:5" x14ac:dyDescent="0.35">
      <c r="A23" s="9" t="s">
        <v>109</v>
      </c>
      <c r="B23" s="23">
        <v>57666.374655172403</v>
      </c>
      <c r="C23" s="11">
        <v>60023.760427807501</v>
      </c>
      <c r="D23" s="38">
        <f t="shared" si="0"/>
        <v>2357.385772635098</v>
      </c>
      <c r="E23" s="27">
        <f t="shared" si="1"/>
        <v>4.0879729074899487</v>
      </c>
    </row>
    <row r="24" spans="1:5" x14ac:dyDescent="0.35">
      <c r="A24" s="9" t="s">
        <v>77</v>
      </c>
      <c r="B24" s="23">
        <v>52782.065502183403</v>
      </c>
      <c r="C24" s="11">
        <v>57736.699870129902</v>
      </c>
      <c r="D24" s="38">
        <f t="shared" si="0"/>
        <v>4954.634367946499</v>
      </c>
      <c r="E24" s="27">
        <f t="shared" si="1"/>
        <v>9.3869656687488749</v>
      </c>
    </row>
    <row r="25" spans="1:5" x14ac:dyDescent="0.35">
      <c r="A25" s="9" t="s">
        <v>78</v>
      </c>
      <c r="B25" s="23">
        <v>55988.949269406199</v>
      </c>
      <c r="C25" s="11">
        <v>57958.3399001664</v>
      </c>
      <c r="D25" s="38">
        <f t="shared" si="0"/>
        <v>1969.390630760201</v>
      </c>
      <c r="E25" s="27">
        <f t="shared" si="1"/>
        <v>3.5174631002341861</v>
      </c>
    </row>
    <row r="26" spans="1:5" x14ac:dyDescent="0.35">
      <c r="A26" s="9" t="s">
        <v>22</v>
      </c>
      <c r="B26" s="23">
        <v>52277.732465753397</v>
      </c>
      <c r="C26" s="11">
        <v>55382.472727272703</v>
      </c>
      <c r="D26" s="38">
        <f t="shared" si="0"/>
        <v>3104.7402615193059</v>
      </c>
      <c r="E26" s="27">
        <f t="shared" si="1"/>
        <v>5.9389344470003342</v>
      </c>
    </row>
    <row r="27" spans="1:5" x14ac:dyDescent="0.35">
      <c r="A27" s="9" t="s">
        <v>23</v>
      </c>
      <c r="B27" s="23">
        <v>50576.770609756102</v>
      </c>
      <c r="C27" s="11">
        <v>52526.909144736797</v>
      </c>
      <c r="D27" s="38">
        <f t="shared" si="0"/>
        <v>1950.1385349806951</v>
      </c>
      <c r="E27" s="27">
        <f t="shared" si="1"/>
        <v>3.8557988409891069</v>
      </c>
    </row>
    <row r="28" spans="1:5" x14ac:dyDescent="0.35">
      <c r="A28" s="9" t="s">
        <v>24</v>
      </c>
      <c r="B28" s="23">
        <v>54625.1239814816</v>
      </c>
      <c r="C28" s="11">
        <v>58271.340168251598</v>
      </c>
      <c r="D28" s="38">
        <f t="shared" si="0"/>
        <v>3646.2161867699979</v>
      </c>
      <c r="E28" s="27">
        <f t="shared" si="1"/>
        <v>6.6749801574932768</v>
      </c>
    </row>
    <row r="29" spans="1:5" x14ac:dyDescent="0.35">
      <c r="A29" s="9" t="s">
        <v>25</v>
      </c>
      <c r="B29" s="23">
        <v>54793.417297297303</v>
      </c>
      <c r="C29" s="11">
        <v>55816.163120567398</v>
      </c>
      <c r="D29" s="38">
        <f t="shared" si="0"/>
        <v>1022.7458232700956</v>
      </c>
      <c r="E29" s="27">
        <f t="shared" si="1"/>
        <v>1.8665487091650015</v>
      </c>
    </row>
    <row r="30" spans="1:5" x14ac:dyDescent="0.35">
      <c r="A30" s="9" t="s">
        <v>64</v>
      </c>
      <c r="B30" s="23">
        <v>53468.544999999998</v>
      </c>
      <c r="C30" s="11">
        <v>55705.4247311828</v>
      </c>
      <c r="D30" s="38">
        <f t="shared" si="0"/>
        <v>2236.8797311828021</v>
      </c>
      <c r="E30" s="27">
        <f t="shared" si="1"/>
        <v>4.1835432985558185</v>
      </c>
    </row>
    <row r="31" spans="1:5" x14ac:dyDescent="0.35">
      <c r="A31" s="9" t="s">
        <v>79</v>
      </c>
      <c r="B31" s="23">
        <v>56537.447214611901</v>
      </c>
      <c r="C31" s="11">
        <v>63261.205842105301</v>
      </c>
      <c r="D31" s="38">
        <f t="shared" si="0"/>
        <v>6723.7586274934001</v>
      </c>
      <c r="E31" s="27">
        <f t="shared" si="1"/>
        <v>11.892575556109772</v>
      </c>
    </row>
    <row r="32" spans="1:5" x14ac:dyDescent="0.35">
      <c r="A32" s="9" t="s">
        <v>114</v>
      </c>
      <c r="B32" s="23">
        <v>56117.782341013801</v>
      </c>
      <c r="C32" s="11">
        <v>59185.281719999897</v>
      </c>
      <c r="D32" s="38">
        <f t="shared" si="0"/>
        <v>3067.4993789860964</v>
      </c>
      <c r="E32" s="27">
        <f t="shared" si="1"/>
        <v>5.4661806846636702</v>
      </c>
    </row>
    <row r="33" spans="1:5" x14ac:dyDescent="0.35">
      <c r="A33" s="9" t="s">
        <v>26</v>
      </c>
      <c r="B33" s="23">
        <v>56456.892698412703</v>
      </c>
      <c r="C33" s="11">
        <v>60366.822580645203</v>
      </c>
      <c r="D33" s="38">
        <f t="shared" si="0"/>
        <v>3909.9298822324999</v>
      </c>
      <c r="E33" s="27">
        <f t="shared" si="1"/>
        <v>6.9255137775983702</v>
      </c>
    </row>
    <row r="34" spans="1:5" x14ac:dyDescent="0.35">
      <c r="A34" s="9" t="s">
        <v>27</v>
      </c>
      <c r="B34" s="23">
        <v>53607.371715976296</v>
      </c>
      <c r="C34" s="11">
        <v>58722.493356643397</v>
      </c>
      <c r="D34" s="38">
        <f t="shared" si="0"/>
        <v>5115.121640667101</v>
      </c>
      <c r="E34" s="27">
        <f t="shared" si="1"/>
        <v>9.5418250828788</v>
      </c>
    </row>
    <row r="35" spans="1:5" x14ac:dyDescent="0.35">
      <c r="A35" s="9" t="s">
        <v>28</v>
      </c>
      <c r="B35" s="23">
        <v>53771.703703703701</v>
      </c>
      <c r="C35" s="11">
        <v>57470.723387096798</v>
      </c>
      <c r="D35" s="38">
        <f t="shared" si="0"/>
        <v>3699.0196833930968</v>
      </c>
      <c r="E35" s="27">
        <f t="shared" si="1"/>
        <v>6.8791193668991282</v>
      </c>
    </row>
    <row r="36" spans="1:5" x14ac:dyDescent="0.35">
      <c r="A36" s="9" t="s">
        <v>80</v>
      </c>
      <c r="B36" s="23">
        <v>57737.797800369699</v>
      </c>
      <c r="C36" s="11">
        <v>59632.623680297402</v>
      </c>
      <c r="D36" s="38">
        <f t="shared" si="0"/>
        <v>1894.8258799277028</v>
      </c>
      <c r="E36" s="27">
        <f t="shared" si="1"/>
        <v>3.2817771929562061</v>
      </c>
    </row>
    <row r="37" spans="1:5" x14ac:dyDescent="0.35">
      <c r="A37" s="9" t="s">
        <v>81</v>
      </c>
      <c r="B37" s="23">
        <v>58900.702354700799</v>
      </c>
      <c r="C37" s="11">
        <v>61952.564422357304</v>
      </c>
      <c r="D37" s="38">
        <f t="shared" si="0"/>
        <v>3051.8620676565042</v>
      </c>
      <c r="E37" s="27">
        <f t="shared" si="1"/>
        <v>5.1813678710962572</v>
      </c>
    </row>
    <row r="38" spans="1:5" x14ac:dyDescent="0.35">
      <c r="A38" s="9" t="s">
        <v>29</v>
      </c>
      <c r="B38" s="23">
        <v>53707.461142857101</v>
      </c>
      <c r="C38" s="11">
        <v>58629.820622119798</v>
      </c>
      <c r="D38" s="38">
        <f t="shared" si="0"/>
        <v>4922.3594792626973</v>
      </c>
      <c r="E38" s="27">
        <f t="shared" si="1"/>
        <v>9.1651315748656526</v>
      </c>
    </row>
    <row r="39" spans="1:5" x14ac:dyDescent="0.35">
      <c r="A39" s="9" t="s">
        <v>30</v>
      </c>
      <c r="B39" s="23">
        <v>51551.550303030301</v>
      </c>
      <c r="C39" s="11">
        <v>52803.1</v>
      </c>
      <c r="D39" s="38">
        <f t="shared" si="0"/>
        <v>1251.5496969696978</v>
      </c>
      <c r="E39" s="27">
        <f t="shared" si="1"/>
        <v>2.4277634515603097</v>
      </c>
    </row>
    <row r="40" spans="1:5" x14ac:dyDescent="0.35">
      <c r="A40" s="9" t="s">
        <v>31</v>
      </c>
      <c r="B40" s="23">
        <v>54778.193636363598</v>
      </c>
      <c r="C40" s="11">
        <v>56111.317792207803</v>
      </c>
      <c r="D40" s="38">
        <f t="shared" si="0"/>
        <v>1333.1241558442052</v>
      </c>
      <c r="E40" s="27">
        <f t="shared" si="1"/>
        <v>2.4336767376703579</v>
      </c>
    </row>
    <row r="41" spans="1:5" x14ac:dyDescent="0.35">
      <c r="A41" s="9" t="s">
        <v>82</v>
      </c>
      <c r="B41" s="23">
        <v>52819.823160919499</v>
      </c>
      <c r="C41" s="11">
        <v>55140.768625954202</v>
      </c>
      <c r="D41" s="38">
        <f t="shared" si="0"/>
        <v>2320.9454650347034</v>
      </c>
      <c r="E41" s="27">
        <f t="shared" si="1"/>
        <v>4.3940803398068402</v>
      </c>
    </row>
    <row r="42" spans="1:5" x14ac:dyDescent="0.35">
      <c r="A42" s="9" t="s">
        <v>83</v>
      </c>
      <c r="B42" s="23">
        <v>62763.7086837487</v>
      </c>
      <c r="C42" s="11">
        <v>66635.448175787693</v>
      </c>
      <c r="D42" s="38">
        <f t="shared" si="0"/>
        <v>3871.7394920389925</v>
      </c>
      <c r="E42" s="27">
        <f t="shared" si="1"/>
        <v>6.1687551185793703</v>
      </c>
    </row>
    <row r="43" spans="1:5" x14ac:dyDescent="0.35">
      <c r="A43" s="9" t="s">
        <v>65</v>
      </c>
      <c r="B43" s="23">
        <v>60030.785960264897</v>
      </c>
      <c r="C43" s="11">
        <v>64026.410852713198</v>
      </c>
      <c r="D43" s="38">
        <f t="shared" si="0"/>
        <v>3995.6248924483007</v>
      </c>
      <c r="E43" s="27">
        <f t="shared" si="1"/>
        <v>6.6559596522575148</v>
      </c>
    </row>
    <row r="44" spans="1:5" x14ac:dyDescent="0.35">
      <c r="A44" s="9" t="s">
        <v>84</v>
      </c>
      <c r="B44" s="23">
        <v>55650.371224489798</v>
      </c>
      <c r="C44" s="11">
        <v>59138.451319554799</v>
      </c>
      <c r="D44" s="38">
        <f t="shared" si="0"/>
        <v>3488.0800950650009</v>
      </c>
      <c r="E44" s="27">
        <f t="shared" si="1"/>
        <v>6.2678469492940563</v>
      </c>
    </row>
    <row r="45" spans="1:5" x14ac:dyDescent="0.35">
      <c r="A45" s="9" t="s">
        <v>85</v>
      </c>
      <c r="B45" s="23">
        <v>55428.588849252003</v>
      </c>
      <c r="C45" s="11">
        <v>58927.007832898198</v>
      </c>
      <c r="D45" s="38">
        <f t="shared" si="0"/>
        <v>3498.4189836461956</v>
      </c>
      <c r="E45" s="27">
        <f t="shared" si="1"/>
        <v>6.3115786569287806</v>
      </c>
    </row>
    <row r="46" spans="1:5" x14ac:dyDescent="0.35">
      <c r="A46" s="9" t="s">
        <v>32</v>
      </c>
      <c r="B46" s="23">
        <v>53780.756752136702</v>
      </c>
      <c r="C46" s="11">
        <v>56463.5395480226</v>
      </c>
      <c r="D46" s="38">
        <f t="shared" si="0"/>
        <v>2682.7827958858979</v>
      </c>
      <c r="E46" s="27">
        <f t="shared" si="1"/>
        <v>4.9883693683416075</v>
      </c>
    </row>
    <row r="47" spans="1:5" x14ac:dyDescent="0.35">
      <c r="A47" s="9" t="s">
        <v>33</v>
      </c>
      <c r="B47" s="23">
        <v>55296.419843750002</v>
      </c>
      <c r="C47" s="11">
        <v>57651.585792349702</v>
      </c>
      <c r="D47" s="38">
        <f t="shared" si="0"/>
        <v>2355.1659485997006</v>
      </c>
      <c r="E47" s="27">
        <f t="shared" si="1"/>
        <v>4.2591653406398571</v>
      </c>
    </row>
    <row r="48" spans="1:5" x14ac:dyDescent="0.35">
      <c r="A48" s="9" t="s">
        <v>86</v>
      </c>
      <c r="B48" s="23">
        <v>51033.6531914894</v>
      </c>
      <c r="C48" s="11">
        <v>50408.0555769231</v>
      </c>
      <c r="D48" s="39">
        <f>(C48-B48)</f>
        <v>-625.59761456630076</v>
      </c>
      <c r="E48" s="34">
        <f t="shared" si="1"/>
        <v>-1.2258530899579578</v>
      </c>
    </row>
    <row r="49" spans="1:5" x14ac:dyDescent="0.35">
      <c r="A49" s="9" t="s">
        <v>34</v>
      </c>
      <c r="B49" s="23">
        <v>58086.3433828208</v>
      </c>
      <c r="C49" s="11">
        <v>61802.547806712901</v>
      </c>
      <c r="D49" s="38">
        <f t="shared" si="0"/>
        <v>3716.2044238921007</v>
      </c>
      <c r="E49" s="27">
        <f t="shared" si="1"/>
        <v>6.3977248479909976</v>
      </c>
    </row>
    <row r="50" spans="1:5" x14ac:dyDescent="0.35">
      <c r="A50" s="9" t="s">
        <v>35</v>
      </c>
      <c r="B50" s="23">
        <v>54185.495320945898</v>
      </c>
      <c r="C50" s="11">
        <v>56867.2026022305</v>
      </c>
      <c r="D50" s="38">
        <f t="shared" si="0"/>
        <v>2681.7072812846018</v>
      </c>
      <c r="E50" s="27">
        <f t="shared" si="1"/>
        <v>4.9491238668219086</v>
      </c>
    </row>
    <row r="51" spans="1:5" x14ac:dyDescent="0.35">
      <c r="A51" s="9" t="s">
        <v>36</v>
      </c>
      <c r="B51" s="23">
        <v>54998.7430894309</v>
      </c>
      <c r="C51" s="11">
        <v>60168.918230769203</v>
      </c>
      <c r="D51" s="38">
        <f t="shared" si="0"/>
        <v>5170.1751413383026</v>
      </c>
      <c r="E51" s="27">
        <f t="shared" si="1"/>
        <v>9.400533268426372</v>
      </c>
    </row>
    <row r="52" spans="1:5" x14ac:dyDescent="0.35">
      <c r="A52" s="9" t="s">
        <v>37</v>
      </c>
      <c r="B52" s="23">
        <v>57052.552811059897</v>
      </c>
      <c r="C52" s="11">
        <v>59423.638873873897</v>
      </c>
      <c r="D52" s="38">
        <f t="shared" si="0"/>
        <v>2371.0860628139999</v>
      </c>
      <c r="E52" s="27">
        <f t="shared" si="1"/>
        <v>4.1559683940283811</v>
      </c>
    </row>
    <row r="53" spans="1:5" x14ac:dyDescent="0.35">
      <c r="A53" s="9" t="s">
        <v>38</v>
      </c>
      <c r="B53" s="23">
        <v>62349.077534819</v>
      </c>
      <c r="C53" s="11">
        <v>62612.616718080601</v>
      </c>
      <c r="D53" s="38">
        <f t="shared" si="0"/>
        <v>263.53918326160056</v>
      </c>
      <c r="E53" s="27">
        <f t="shared" si="1"/>
        <v>0.42268337188216848</v>
      </c>
    </row>
    <row r="54" spans="1:5" x14ac:dyDescent="0.35">
      <c r="A54" s="9" t="s">
        <v>66</v>
      </c>
      <c r="B54" s="23">
        <v>57392.425000000003</v>
      </c>
      <c r="C54" s="11">
        <v>60271.28125</v>
      </c>
      <c r="D54" s="38">
        <f t="shared" si="0"/>
        <v>2878.8562499999971</v>
      </c>
      <c r="E54" s="27">
        <f t="shared" si="1"/>
        <v>5.0160909736781409</v>
      </c>
    </row>
    <row r="55" spans="1:5" x14ac:dyDescent="0.35">
      <c r="A55" s="9" t="s">
        <v>39</v>
      </c>
      <c r="B55" s="23">
        <v>52098.7606763285</v>
      </c>
      <c r="C55" s="11">
        <v>51575.657722772303</v>
      </c>
      <c r="D55" s="39">
        <f t="shared" si="0"/>
        <v>-523.10295355619746</v>
      </c>
      <c r="E55" s="34">
        <f t="shared" si="1"/>
        <v>-1.0040602631721978</v>
      </c>
    </row>
    <row r="56" spans="1:5" x14ac:dyDescent="0.35">
      <c r="A56" s="9" t="s">
        <v>87</v>
      </c>
      <c r="B56" s="23">
        <v>54261.8659793814</v>
      </c>
      <c r="C56" s="11">
        <v>56398.815384615402</v>
      </c>
      <c r="D56" s="38">
        <f t="shared" si="0"/>
        <v>2136.9494052340015</v>
      </c>
      <c r="E56" s="27">
        <f t="shared" si="1"/>
        <v>3.9382158476562643</v>
      </c>
    </row>
    <row r="57" spans="1:5" x14ac:dyDescent="0.35">
      <c r="A57" s="9" t="s">
        <v>88</v>
      </c>
      <c r="B57" s="23">
        <v>54333.407152941203</v>
      </c>
      <c r="C57" s="11">
        <v>56749.442028985497</v>
      </c>
      <c r="D57" s="38">
        <f t="shared" si="0"/>
        <v>2416.0348760442939</v>
      </c>
      <c r="E57" s="27">
        <f t="shared" si="1"/>
        <v>4.446683914453371</v>
      </c>
    </row>
    <row r="58" spans="1:5" x14ac:dyDescent="0.35">
      <c r="A58" s="9" t="s">
        <v>89</v>
      </c>
      <c r="B58" s="23">
        <v>58821.547606837601</v>
      </c>
      <c r="C58" s="11">
        <v>61883.972535885201</v>
      </c>
      <c r="D58" s="38">
        <f t="shared" si="0"/>
        <v>3062.4249290476</v>
      </c>
      <c r="E58" s="27">
        <f t="shared" si="1"/>
        <v>5.2062977831130954</v>
      </c>
    </row>
    <row r="59" spans="1:5" x14ac:dyDescent="0.35">
      <c r="A59" s="9" t="s">
        <v>40</v>
      </c>
      <c r="B59" s="23">
        <v>56873.973858407102</v>
      </c>
      <c r="C59" s="11">
        <v>59405.249171597599</v>
      </c>
      <c r="D59" s="38">
        <f t="shared" si="0"/>
        <v>2531.2753131904974</v>
      </c>
      <c r="E59" s="27">
        <f t="shared" si="1"/>
        <v>4.4506742565454216</v>
      </c>
    </row>
    <row r="60" spans="1:5" x14ac:dyDescent="0.35">
      <c r="A60" s="9" t="s">
        <v>90</v>
      </c>
      <c r="B60" s="23">
        <v>56160.781641791102</v>
      </c>
      <c r="C60" s="11">
        <v>60972.822976054696</v>
      </c>
      <c r="D60" s="38">
        <f t="shared" si="0"/>
        <v>4812.0413342635948</v>
      </c>
      <c r="E60" s="27">
        <f t="shared" si="1"/>
        <v>8.5683304141956516</v>
      </c>
    </row>
    <row r="61" spans="1:5" x14ac:dyDescent="0.35">
      <c r="A61" s="9" t="s">
        <v>41</v>
      </c>
      <c r="B61" s="23">
        <v>57702.397746051</v>
      </c>
      <c r="C61" s="11">
        <v>60966.1789168572</v>
      </c>
      <c r="D61" s="38">
        <f t="shared" si="0"/>
        <v>3263.7811708062</v>
      </c>
      <c r="E61" s="27">
        <f t="shared" si="1"/>
        <v>5.6562314536219844</v>
      </c>
    </row>
    <row r="62" spans="1:5" x14ac:dyDescent="0.35">
      <c r="A62" s="9" t="s">
        <v>42</v>
      </c>
      <c r="B62" s="23">
        <v>55435.941611991002</v>
      </c>
      <c r="C62" s="11">
        <v>57957.298766193599</v>
      </c>
      <c r="D62" s="38">
        <f t="shared" si="0"/>
        <v>2521.3571542025966</v>
      </c>
      <c r="E62" s="27">
        <f t="shared" si="1"/>
        <v>4.5482354603988862</v>
      </c>
    </row>
    <row r="63" spans="1:5" x14ac:dyDescent="0.35">
      <c r="A63" s="9" t="s">
        <v>91</v>
      </c>
      <c r="B63" s="23">
        <v>53048.584076433101</v>
      </c>
      <c r="C63" s="11">
        <v>54824.311150442503</v>
      </c>
      <c r="D63" s="38">
        <f t="shared" si="0"/>
        <v>1775.7270740094027</v>
      </c>
      <c r="E63" s="27">
        <f t="shared" si="1"/>
        <v>3.3473599812785046</v>
      </c>
    </row>
    <row r="64" spans="1:5" x14ac:dyDescent="0.35">
      <c r="A64" s="9" t="s">
        <v>43</v>
      </c>
      <c r="B64" s="23">
        <v>54107.230310559004</v>
      </c>
      <c r="C64" s="11">
        <v>55341.482670454498</v>
      </c>
      <c r="D64" s="38">
        <f t="shared" si="0"/>
        <v>1234.252359895494</v>
      </c>
      <c r="E64" s="27">
        <f t="shared" si="1"/>
        <v>2.2811227867537514</v>
      </c>
    </row>
    <row r="65" spans="1:5" x14ac:dyDescent="0.35">
      <c r="A65" s="9" t="s">
        <v>44</v>
      </c>
      <c r="B65" s="23">
        <v>57478.461619718299</v>
      </c>
      <c r="C65" s="11">
        <v>58918.574074074102</v>
      </c>
      <c r="D65" s="38">
        <f t="shared" si="0"/>
        <v>1440.1124543558035</v>
      </c>
      <c r="E65" s="27">
        <f t="shared" si="1"/>
        <v>2.5054819036105953</v>
      </c>
    </row>
    <row r="66" spans="1:5" x14ac:dyDescent="0.35">
      <c r="A66" s="9" t="s">
        <v>45</v>
      </c>
      <c r="B66" s="23">
        <v>57813.860465116297</v>
      </c>
      <c r="C66" s="11">
        <v>63565.678832116799</v>
      </c>
      <c r="D66" s="38">
        <f t="shared" si="0"/>
        <v>5751.8183670005019</v>
      </c>
      <c r="E66" s="27">
        <f t="shared" si="1"/>
        <v>9.9488571092238889</v>
      </c>
    </row>
    <row r="67" spans="1:5" x14ac:dyDescent="0.35">
      <c r="A67" s="9" t="s">
        <v>46</v>
      </c>
      <c r="B67" s="23">
        <v>58937.518518518496</v>
      </c>
      <c r="C67" s="11">
        <v>62206.556338028196</v>
      </c>
      <c r="D67" s="38">
        <f t="shared" si="0"/>
        <v>3269.0378195097001</v>
      </c>
      <c r="E67" s="27">
        <f t="shared" si="1"/>
        <v>5.5466159785511673</v>
      </c>
    </row>
    <row r="68" spans="1:5" x14ac:dyDescent="0.35">
      <c r="A68" s="9" t="s">
        <v>47</v>
      </c>
      <c r="B68" s="23">
        <v>57594.603394495403</v>
      </c>
      <c r="C68" s="11">
        <v>61329.313074266</v>
      </c>
      <c r="D68" s="38">
        <f t="shared" si="0"/>
        <v>3734.7096797705963</v>
      </c>
      <c r="E68" s="27">
        <f t="shared" si="1"/>
        <v>6.4844785095395601</v>
      </c>
    </row>
    <row r="69" spans="1:5" x14ac:dyDescent="0.35">
      <c r="A69" s="9" t="s">
        <v>48</v>
      </c>
      <c r="B69" s="23">
        <v>56983.442489851099</v>
      </c>
      <c r="C69" s="11">
        <v>61125.062407132202</v>
      </c>
      <c r="D69" s="38">
        <f t="shared" si="0"/>
        <v>4141.619917281103</v>
      </c>
      <c r="E69" s="27">
        <f t="shared" si="1"/>
        <v>7.2681111149413908</v>
      </c>
    </row>
    <row r="70" spans="1:5" x14ac:dyDescent="0.35">
      <c r="A70" s="9" t="s">
        <v>49</v>
      </c>
      <c r="B70" s="23">
        <v>54158.988338815798</v>
      </c>
      <c r="C70" s="11">
        <v>59411.714704796999</v>
      </c>
      <c r="D70" s="38">
        <f t="shared" ref="D70:D82" si="2">(C70-B70)</f>
        <v>5252.7263659812015</v>
      </c>
      <c r="E70" s="27">
        <f t="shared" ref="E70:E82" si="3">(D70/B70)*100</f>
        <v>9.6987158126374524</v>
      </c>
    </row>
    <row r="71" spans="1:5" x14ac:dyDescent="0.35">
      <c r="A71" s="9" t="s">
        <v>92</v>
      </c>
      <c r="B71" s="23">
        <v>57408.043701731003</v>
      </c>
      <c r="C71" s="11">
        <v>60446.5170068027</v>
      </c>
      <c r="D71" s="38">
        <f t="shared" si="2"/>
        <v>3038.4733050716968</v>
      </c>
      <c r="E71" s="27">
        <f t="shared" si="3"/>
        <v>5.2927658027477413</v>
      </c>
    </row>
    <row r="72" spans="1:5" x14ac:dyDescent="0.35">
      <c r="A72" s="9" t="s">
        <v>93</v>
      </c>
      <c r="B72" s="23">
        <v>57469.8381742739</v>
      </c>
      <c r="C72" s="11">
        <v>60806.784482758601</v>
      </c>
      <c r="D72" s="38">
        <f t="shared" si="2"/>
        <v>3336.9463084847011</v>
      </c>
      <c r="E72" s="27">
        <f t="shared" si="3"/>
        <v>5.8064306677976161</v>
      </c>
    </row>
    <row r="73" spans="1:5" x14ac:dyDescent="0.35">
      <c r="A73" s="9" t="s">
        <v>94</v>
      </c>
      <c r="B73" s="23">
        <v>49912.531023622003</v>
      </c>
      <c r="C73" s="11">
        <v>51427.725374149697</v>
      </c>
      <c r="D73" s="38">
        <f t="shared" si="2"/>
        <v>1515.194350527694</v>
      </c>
      <c r="E73" s="27">
        <f t="shared" si="3"/>
        <v>3.0356992912473242</v>
      </c>
    </row>
    <row r="74" spans="1:5" x14ac:dyDescent="0.35">
      <c r="A74" s="9" t="s">
        <v>50</v>
      </c>
      <c r="B74" s="23">
        <v>57856.120370370401</v>
      </c>
      <c r="C74" s="11">
        <v>60888.532203389797</v>
      </c>
      <c r="D74" s="38">
        <f t="shared" si="2"/>
        <v>3032.411833019396</v>
      </c>
      <c r="E74" s="27">
        <f t="shared" si="3"/>
        <v>5.2412982647422242</v>
      </c>
    </row>
    <row r="75" spans="1:5" x14ac:dyDescent="0.35">
      <c r="A75" s="9" t="s">
        <v>51</v>
      </c>
      <c r="B75" s="23">
        <v>59732.148526490098</v>
      </c>
      <c r="C75" s="11">
        <v>63075.459762309001</v>
      </c>
      <c r="D75" s="38">
        <f t="shared" si="2"/>
        <v>3343.3112358189028</v>
      </c>
      <c r="E75" s="27">
        <f t="shared" si="3"/>
        <v>5.5971722402320863</v>
      </c>
    </row>
    <row r="76" spans="1:5" x14ac:dyDescent="0.35">
      <c r="A76" s="9" t="s">
        <v>52</v>
      </c>
      <c r="B76" s="23">
        <v>58097.3007479964</v>
      </c>
      <c r="C76" s="11">
        <v>60681.489473684203</v>
      </c>
      <c r="D76" s="38">
        <f t="shared" si="2"/>
        <v>2584.1887256878035</v>
      </c>
      <c r="E76" s="27">
        <f t="shared" si="3"/>
        <v>4.4480357820701757</v>
      </c>
    </row>
    <row r="77" spans="1:5" x14ac:dyDescent="0.35">
      <c r="A77" s="9" t="s">
        <v>53</v>
      </c>
      <c r="B77" s="23">
        <v>58182.981991666697</v>
      </c>
      <c r="C77" s="11">
        <v>61756.392230971098</v>
      </c>
      <c r="D77" s="38">
        <f t="shared" si="2"/>
        <v>3573.4102393044013</v>
      </c>
      <c r="E77" s="27">
        <f t="shared" si="3"/>
        <v>6.1416759969714265</v>
      </c>
    </row>
    <row r="78" spans="1:5" x14ac:dyDescent="0.35">
      <c r="A78" s="9" t="s">
        <v>54</v>
      </c>
      <c r="B78" s="23">
        <v>50865.879193858003</v>
      </c>
      <c r="C78" s="11">
        <v>53486.973221153799</v>
      </c>
      <c r="D78" s="38">
        <f t="shared" si="2"/>
        <v>2621.094027295796</v>
      </c>
      <c r="E78" s="27">
        <f t="shared" si="3"/>
        <v>5.1529513867368486</v>
      </c>
    </row>
    <row r="79" spans="1:5" x14ac:dyDescent="0.35">
      <c r="A79" s="9" t="s">
        <v>55</v>
      </c>
      <c r="B79" s="23">
        <v>49349.037892004199</v>
      </c>
      <c r="C79" s="11">
        <v>52913.346419294998</v>
      </c>
      <c r="D79" s="38">
        <f t="shared" si="2"/>
        <v>3564.3085272907992</v>
      </c>
      <c r="E79" s="27">
        <f t="shared" si="3"/>
        <v>7.2226504903519269</v>
      </c>
    </row>
    <row r="80" spans="1:5" x14ac:dyDescent="0.35">
      <c r="A80" s="9" t="s">
        <v>131</v>
      </c>
      <c r="B80" s="11">
        <v>49819.445984848498</v>
      </c>
      <c r="C80" s="11">
        <v>53023.112408376997</v>
      </c>
      <c r="D80" s="38">
        <f t="shared" si="2"/>
        <v>3203.6664235284989</v>
      </c>
      <c r="E80" s="27">
        <f t="shared" si="3"/>
        <v>6.4305540942844379</v>
      </c>
    </row>
    <row r="82" spans="1:5" x14ac:dyDescent="0.35">
      <c r="A82" s="12" t="s">
        <v>56</v>
      </c>
      <c r="B82" s="32">
        <v>57520</v>
      </c>
      <c r="C82" s="32">
        <v>60763</v>
      </c>
      <c r="D82" s="40">
        <f t="shared" si="2"/>
        <v>3243</v>
      </c>
      <c r="E82" s="33">
        <f t="shared" si="3"/>
        <v>5.6380389429763564</v>
      </c>
    </row>
    <row r="84" spans="1:5" x14ac:dyDescent="0.35">
      <c r="A84" s="15" t="s">
        <v>57</v>
      </c>
    </row>
    <row r="85" spans="1:5" x14ac:dyDescent="0.35">
      <c r="A85" s="17" t="s">
        <v>58</v>
      </c>
    </row>
    <row r="86" spans="1:5" x14ac:dyDescent="0.35">
      <c r="A86" s="17" t="s">
        <v>59</v>
      </c>
    </row>
    <row r="87" spans="1:5" x14ac:dyDescent="0.35">
      <c r="A87" s="17"/>
    </row>
    <row r="88" spans="1:5" x14ac:dyDescent="0.35">
      <c r="A88" s="17"/>
    </row>
    <row r="89" spans="1:5" x14ac:dyDescent="0.35">
      <c r="A89" s="19" t="s">
        <v>140</v>
      </c>
    </row>
    <row r="90" spans="1:5" x14ac:dyDescent="0.35">
      <c r="A90" s="19" t="s">
        <v>146</v>
      </c>
    </row>
    <row r="91" spans="1:5" x14ac:dyDescent="0.35">
      <c r="A91" s="19"/>
    </row>
    <row r="92" spans="1:5" x14ac:dyDescent="0.35">
      <c r="A92" s="19" t="s">
        <v>95</v>
      </c>
    </row>
  </sheetData>
  <pageMargins left="0.7" right="0.7" top="0.75" bottom="0.75" header="0.3" footer="0.3"/>
  <pageSetup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2023-24 Average Teacher Salary</vt:lpstr>
      <vt:lpstr>Percent Salary Increase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 REPORT - SOUTH CAROLINA AVERAGE TEACHER SALARIES BY SCHOOL DISTRICT, 2023-24, APRIL 10, 2024</dc:title>
  <dc:creator>SouthCarolinaDepartmentofEducation1@ed.sc.gov</dc:creator>
  <cp:lastModifiedBy>Templeton, Samuel</cp:lastModifiedBy>
  <cp:lastPrinted>2025-03-25T18:34:58Z</cp:lastPrinted>
  <dcterms:created xsi:type="dcterms:W3CDTF">2020-08-17T19:21:16Z</dcterms:created>
  <dcterms:modified xsi:type="dcterms:W3CDTF">2025-04-11T17:24:59Z</dcterms:modified>
</cp:coreProperties>
</file>