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wmccain\Downloads\"/>
    </mc:Choice>
  </mc:AlternateContent>
  <bookViews>
    <workbookView xWindow="0" yWindow="0" windowWidth="25740" windowHeight="9525"/>
  </bookViews>
  <sheets>
    <sheet name="2023-24 Home School Enrollment" sheetId="11" r:id="rId1"/>
    <sheet name="Percent Change" sheetId="15" r:id="rId2"/>
  </sheets>
  <definedNames>
    <definedName name="_xlnm._FilterDatabase" localSheetId="0" hidden="1">'2023-24 Home School Enrollment'!$B$1:$B$304</definedName>
    <definedName name="_OCC1" localSheetId="0">'2023-24 Home School Enrollment'!$A$3</definedName>
    <definedName name="_OCC2" localSheetId="0">'2023-24 Home School Enrollment'!$A$279</definedName>
    <definedName name="_xlnm.Print_Titles" localSheetId="0">'2023-24 Home School Enrollment'!$1:$6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5" i="15" l="1"/>
  <c r="R94" i="11"/>
  <c r="R93" i="11"/>
  <c r="R92" i="11"/>
  <c r="R74" i="11"/>
  <c r="R154" i="11"/>
  <c r="R153" i="11"/>
  <c r="R152" i="11"/>
  <c r="P118" i="11"/>
  <c r="O118" i="11"/>
  <c r="O300" i="11"/>
  <c r="N118" i="11"/>
  <c r="N300" i="11"/>
  <c r="M118" i="11"/>
  <c r="L118" i="11"/>
  <c r="L300" i="11" s="1"/>
  <c r="K118" i="11"/>
  <c r="K300" i="11"/>
  <c r="J118" i="11"/>
  <c r="J300" i="11" s="1"/>
  <c r="I118" i="11"/>
  <c r="I300" i="11" s="1"/>
  <c r="H118" i="11"/>
  <c r="H300" i="11" s="1"/>
  <c r="G118" i="11"/>
  <c r="G300" i="11" s="1"/>
  <c r="F118" i="11"/>
  <c r="F300" i="11" s="1"/>
  <c r="E118" i="11"/>
  <c r="E300" i="11" s="1"/>
  <c r="D118" i="11"/>
  <c r="D300" i="11" s="1"/>
  <c r="C118" i="11"/>
  <c r="C300" i="11" s="1"/>
  <c r="R214" i="11"/>
  <c r="M300" i="11"/>
  <c r="Q300" i="11"/>
  <c r="R206" i="11"/>
  <c r="R205" i="11"/>
  <c r="R204" i="11"/>
  <c r="R58" i="11"/>
  <c r="R57" i="11"/>
  <c r="R56" i="11"/>
  <c r="S56" i="11" s="1"/>
  <c r="R298" i="11"/>
  <c r="R297" i="11"/>
  <c r="S296" i="11" s="1"/>
  <c r="R296" i="11"/>
  <c r="R294" i="11"/>
  <c r="R293" i="11"/>
  <c r="R292" i="11"/>
  <c r="S292" i="11" s="1"/>
  <c r="R290" i="11"/>
  <c r="R289" i="11"/>
  <c r="R288" i="11"/>
  <c r="R286" i="11"/>
  <c r="R285" i="11"/>
  <c r="S284" i="11" s="1"/>
  <c r="R284" i="11"/>
  <c r="R282" i="11"/>
  <c r="R281" i="11"/>
  <c r="S280" i="11"/>
  <c r="R280" i="11"/>
  <c r="R278" i="11"/>
  <c r="R277" i="11"/>
  <c r="R276" i="11"/>
  <c r="R274" i="11"/>
  <c r="R273" i="11"/>
  <c r="R272" i="11"/>
  <c r="R270" i="11"/>
  <c r="R269" i="11"/>
  <c r="R268" i="11"/>
  <c r="S268" i="11" s="1"/>
  <c r="R266" i="11"/>
  <c r="R265" i="11"/>
  <c r="R264" i="11"/>
  <c r="R262" i="11"/>
  <c r="R261" i="11"/>
  <c r="R260" i="11"/>
  <c r="S260" i="11" s="1"/>
  <c r="R258" i="11"/>
  <c r="R257" i="11"/>
  <c r="R256" i="11"/>
  <c r="S256" i="11" s="1"/>
  <c r="R254" i="11"/>
  <c r="R253" i="11"/>
  <c r="R252" i="11"/>
  <c r="S252" i="11" s="1"/>
  <c r="R250" i="11"/>
  <c r="R249" i="11"/>
  <c r="R248" i="11"/>
  <c r="R245" i="11"/>
  <c r="S244" i="11" s="1"/>
  <c r="R244" i="11"/>
  <c r="R242" i="11"/>
  <c r="R241" i="11"/>
  <c r="R240" i="11"/>
  <c r="S240" i="11" s="1"/>
  <c r="R238" i="11"/>
  <c r="R237" i="11"/>
  <c r="S236" i="11" s="1"/>
  <c r="R236" i="11"/>
  <c r="R234" i="11"/>
  <c r="R233" i="11"/>
  <c r="R232" i="11"/>
  <c r="R230" i="11"/>
  <c r="R229" i="11"/>
  <c r="S228" i="11" s="1"/>
  <c r="R228" i="11"/>
  <c r="R226" i="11"/>
  <c r="R225" i="11"/>
  <c r="R224" i="11"/>
  <c r="R222" i="11"/>
  <c r="R221" i="11"/>
  <c r="R220" i="11"/>
  <c r="S220" i="11" s="1"/>
  <c r="R218" i="11"/>
  <c r="R217" i="11"/>
  <c r="R216" i="11"/>
  <c r="R213" i="11"/>
  <c r="R212" i="11"/>
  <c r="R210" i="11"/>
  <c r="R209" i="11"/>
  <c r="R208" i="11"/>
  <c r="R202" i="11"/>
  <c r="R201" i="11"/>
  <c r="R200" i="11"/>
  <c r="R198" i="11"/>
  <c r="R197" i="11"/>
  <c r="R196" i="11"/>
  <c r="R194" i="11"/>
  <c r="R193" i="11"/>
  <c r="S192" i="11" s="1"/>
  <c r="R192" i="11"/>
  <c r="R190" i="11"/>
  <c r="R189" i="11"/>
  <c r="R188" i="11"/>
  <c r="R186" i="11"/>
  <c r="R185" i="11"/>
  <c r="R184" i="11"/>
  <c r="S184" i="11" s="1"/>
  <c r="R182" i="11"/>
  <c r="R181" i="11"/>
  <c r="R180" i="11"/>
  <c r="R178" i="11"/>
  <c r="R177" i="11"/>
  <c r="R176" i="11"/>
  <c r="R174" i="11"/>
  <c r="R173" i="11"/>
  <c r="R172" i="11"/>
  <c r="R170" i="11"/>
  <c r="R169" i="11"/>
  <c r="R168" i="11"/>
  <c r="R166" i="11"/>
  <c r="R165" i="11"/>
  <c r="R164" i="11"/>
  <c r="S164" i="11" s="1"/>
  <c r="R158" i="11"/>
  <c r="R157" i="11"/>
  <c r="R156" i="11"/>
  <c r="R150" i="11"/>
  <c r="R149" i="11"/>
  <c r="R148" i="11"/>
  <c r="S148" i="11" s="1"/>
  <c r="R146" i="11"/>
  <c r="R145" i="11"/>
  <c r="S144" i="11" s="1"/>
  <c r="R144" i="11"/>
  <c r="R142" i="11"/>
  <c r="R141" i="11"/>
  <c r="R140" i="11"/>
  <c r="S140" i="11" s="1"/>
  <c r="R138" i="11"/>
  <c r="R137" i="11"/>
  <c r="R136" i="11"/>
  <c r="S136" i="11" s="1"/>
  <c r="R134" i="11"/>
  <c r="R133" i="11"/>
  <c r="R132" i="11"/>
  <c r="S132" i="11" s="1"/>
  <c r="R130" i="11"/>
  <c r="R129" i="11"/>
  <c r="R128" i="11"/>
  <c r="S128" i="11" s="1"/>
  <c r="R126" i="11"/>
  <c r="R125" i="11"/>
  <c r="R124" i="11"/>
  <c r="S124" i="11" s="1"/>
  <c r="R122" i="11"/>
  <c r="R121" i="11"/>
  <c r="R120" i="11"/>
  <c r="R117" i="11"/>
  <c r="R116" i="11"/>
  <c r="R110" i="11"/>
  <c r="R109" i="11"/>
  <c r="R108" i="11"/>
  <c r="R106" i="11"/>
  <c r="R105" i="11"/>
  <c r="R104" i="11"/>
  <c r="R102" i="11"/>
  <c r="S100" i="11" s="1"/>
  <c r="R101" i="11"/>
  <c r="R100" i="11"/>
  <c r="R98" i="11"/>
  <c r="R97" i="11"/>
  <c r="R96" i="11"/>
  <c r="S96" i="11"/>
  <c r="R90" i="11"/>
  <c r="R89" i="11"/>
  <c r="R88" i="11"/>
  <c r="R86" i="11"/>
  <c r="R85" i="11"/>
  <c r="R84" i="11"/>
  <c r="R82" i="11"/>
  <c r="R81" i="11"/>
  <c r="S80" i="11" s="1"/>
  <c r="R80" i="11"/>
  <c r="R78" i="11"/>
  <c r="S76" i="11" s="1"/>
  <c r="R77" i="11"/>
  <c r="R76" i="11"/>
  <c r="R73" i="11"/>
  <c r="R72" i="11"/>
  <c r="S72" i="11"/>
  <c r="R70" i="11"/>
  <c r="R69" i="11"/>
  <c r="S68" i="11" s="1"/>
  <c r="R68" i="11"/>
  <c r="R66" i="11"/>
  <c r="R65" i="11"/>
  <c r="R64" i="11"/>
  <c r="S64" i="11"/>
  <c r="R62" i="11"/>
  <c r="R61" i="11"/>
  <c r="S60" i="11" s="1"/>
  <c r="R60" i="11"/>
  <c r="R50" i="11"/>
  <c r="R49" i="11"/>
  <c r="R48" i="11"/>
  <c r="S48" i="11"/>
  <c r="R46" i="11"/>
  <c r="R45" i="11"/>
  <c r="S44" i="11" s="1"/>
  <c r="R44" i="11"/>
  <c r="R42" i="11"/>
  <c r="R41" i="11"/>
  <c r="R40" i="11"/>
  <c r="S40" i="11"/>
  <c r="R38" i="11"/>
  <c r="R37" i="11"/>
  <c r="S36" i="11" s="1"/>
  <c r="R36" i="11"/>
  <c r="R30" i="11"/>
  <c r="R29" i="11"/>
  <c r="R28" i="11"/>
  <c r="S28" i="11"/>
  <c r="R26" i="11"/>
  <c r="R25" i="11"/>
  <c r="S24" i="11" s="1"/>
  <c r="R24" i="11"/>
  <c r="R22" i="11"/>
  <c r="R21" i="11"/>
  <c r="R20" i="11"/>
  <c r="S20" i="11"/>
  <c r="R18" i="11"/>
  <c r="R17" i="11"/>
  <c r="S16" i="11" s="1"/>
  <c r="R16" i="11"/>
  <c r="R14" i="11"/>
  <c r="R13" i="11"/>
  <c r="R12" i="11"/>
  <c r="R10" i="11"/>
  <c r="R9" i="11"/>
  <c r="R8" i="11"/>
  <c r="C14" i="15"/>
  <c r="C10" i="15"/>
  <c r="C13" i="15"/>
  <c r="C12" i="15"/>
  <c r="C4" i="15"/>
  <c r="C5" i="15"/>
  <c r="C6" i="15"/>
  <c r="C7" i="15"/>
  <c r="C8" i="15"/>
  <c r="C9" i="15"/>
  <c r="C11" i="15"/>
  <c r="S264" i="11"/>
  <c r="S92" i="11"/>
  <c r="S232" i="11"/>
  <c r="S88" i="11" l="1"/>
  <c r="S248" i="11"/>
  <c r="S152" i="11"/>
  <c r="S104" i="11"/>
  <c r="S120" i="11"/>
  <c r="S176" i="11"/>
  <c r="S208" i="11"/>
  <c r="S288" i="11"/>
  <c r="S168" i="11"/>
  <c r="S196" i="11"/>
  <c r="S212" i="11"/>
  <c r="S224" i="11"/>
  <c r="S272" i="11"/>
  <c r="S12" i="11"/>
  <c r="S84" i="11"/>
  <c r="S108" i="11"/>
  <c r="S188" i="11"/>
  <c r="S156" i="11"/>
  <c r="S180" i="11"/>
  <c r="S200" i="11"/>
  <c r="S216" i="11"/>
  <c r="S204" i="11"/>
  <c r="S172" i="11"/>
  <c r="S276" i="11"/>
  <c r="R118" i="11"/>
  <c r="S116" i="11" s="1"/>
  <c r="S8" i="11"/>
  <c r="S300" i="11" l="1"/>
  <c r="R300" i="11"/>
</calcChain>
</file>

<file path=xl/sharedStrings.xml><?xml version="1.0" encoding="utf-8"?>
<sst xmlns="http://schemas.openxmlformats.org/spreadsheetml/2006/main" count="606" uniqueCount="194">
  <si>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</si>
  <si>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</si>
  <si>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</si>
  <si>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</si>
  <si>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</si>
  <si>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</si>
  <si>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</si>
  <si>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</si>
  <si>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</si>
  <si>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</si>
  <si>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</si>
  <si>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</si>
  <si>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</si>
  <si>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</si>
  <si>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</si>
  <si>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</si>
  <si>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</si>
  <si>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</si>
  <si>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</si>
  <si>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N/R--Not Reported</t>
  </si>
  <si>
    <t>SIDN</t>
  </si>
  <si>
    <t>District Home School Enrollment Totals:</t>
  </si>
  <si>
    <t>District Name</t>
  </si>
  <si>
    <t>4501</t>
  </si>
  <si>
    <t>1704</t>
  </si>
  <si>
    <t>3501</t>
  </si>
  <si>
    <t>2452</t>
  </si>
  <si>
    <t>1703</t>
  </si>
  <si>
    <t>2451</t>
  </si>
  <si>
    <t>3701</t>
  </si>
  <si>
    <t>3056</t>
  </si>
  <si>
    <t>0403</t>
  </si>
  <si>
    <t>4204</t>
  </si>
  <si>
    <t>0402</t>
  </si>
  <si>
    <t>2801</t>
  </si>
  <si>
    <t>1201</t>
  </si>
  <si>
    <t>2103</t>
  </si>
  <si>
    <t>2601</t>
  </si>
  <si>
    <t>3901</t>
  </si>
  <si>
    <t>2105</t>
  </si>
  <si>
    <t>1501</t>
  </si>
  <si>
    <t>2101</t>
  </si>
  <si>
    <t>0404</t>
  </si>
  <si>
    <t>4601</t>
  </si>
  <si>
    <t>4205</t>
  </si>
  <si>
    <t>3205</t>
  </si>
  <si>
    <t>4202</t>
  </si>
  <si>
    <t>2301</t>
  </si>
  <si>
    <t>0901</t>
  </si>
  <si>
    <t>3601</t>
  </si>
  <si>
    <t>4401</t>
  </si>
  <si>
    <t>0301</t>
  </si>
  <si>
    <t>3055</t>
  </si>
  <si>
    <t>4206</t>
  </si>
  <si>
    <t>1001</t>
  </si>
  <si>
    <t>1301</t>
  </si>
  <si>
    <t>2901</t>
  </si>
  <si>
    <t>0405</t>
  </si>
  <si>
    <t>4201</t>
  </si>
  <si>
    <t>1101</t>
  </si>
  <si>
    <t>2450</t>
  </si>
  <si>
    <t>4002</t>
  </si>
  <si>
    <t>4603</t>
  </si>
  <si>
    <t>1802</t>
  </si>
  <si>
    <t>3201</t>
  </si>
  <si>
    <t>4101</t>
  </si>
  <si>
    <t>2001</t>
  </si>
  <si>
    <t>0701</t>
  </si>
  <si>
    <t>4604</t>
  </si>
  <si>
    <t>3204</t>
  </si>
  <si>
    <t>3101</t>
  </si>
  <si>
    <t>0401</t>
  </si>
  <si>
    <t>3301</t>
  </si>
  <si>
    <t>4207</t>
  </si>
  <si>
    <t>4203</t>
  </si>
  <si>
    <t>4001</t>
  </si>
  <si>
    <t>3202</t>
  </si>
  <si>
    <t>3203</t>
  </si>
  <si>
    <t>2201</t>
  </si>
  <si>
    <t>2102</t>
  </si>
  <si>
    <t>1901</t>
  </si>
  <si>
    <t>1804</t>
  </si>
  <si>
    <t>1601</t>
  </si>
  <si>
    <t>0801</t>
  </si>
  <si>
    <t>0645</t>
  </si>
  <si>
    <t>0160</t>
  </si>
  <si>
    <t>0201</t>
  </si>
  <si>
    <t xml:space="preserve">SC Home Schooled Students </t>
  </si>
  <si>
    <t>School Year</t>
  </si>
  <si>
    <t>Home School Estimated Total Students</t>
  </si>
  <si>
    <t>Percent Change</t>
  </si>
  <si>
    <t xml:space="preserve">2011-12 </t>
  </si>
  <si>
    <t>2012-13</t>
  </si>
  <si>
    <t>2013-14</t>
  </si>
  <si>
    <t>2014-15</t>
  </si>
  <si>
    <t>2015-16</t>
  </si>
  <si>
    <t>2016-17</t>
  </si>
  <si>
    <t>2017-18</t>
  </si>
  <si>
    <t>2018-19</t>
  </si>
  <si>
    <t>3410</t>
  </si>
  <si>
    <t>3809</t>
  </si>
  <si>
    <t>4301</t>
  </si>
  <si>
    <t>4602</t>
  </si>
  <si>
    <r>
      <t>Option 1:</t>
    </r>
    <r>
      <rPr>
        <sz val="12"/>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</si>
  <si>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2"/>
        <rFont val="Arial"/>
        <family val="2"/>
      </rPr>
      <t>Option 2:</t>
    </r>
    <r>
      <rPr>
        <sz val="12"/>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</si>
  <si>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2"/>
        <rFont val="Arial"/>
        <family val="2"/>
      </rPr>
      <t>Option 3:</t>
    </r>
    <r>
      <rPr>
        <sz val="12"/>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</si>
  <si>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2701</t>
  </si>
  <si>
    <t>2019-20</t>
  </si>
  <si>
    <t>2020-21</t>
  </si>
  <si>
    <t>2503</t>
  </si>
  <si>
    <t>2021-22</t>
  </si>
  <si>
    <t>0503</t>
  </si>
  <si>
    <t>0648</t>
  </si>
  <si>
    <t>1406</t>
  </si>
  <si>
    <t>Ungraded/  Special Ed.</t>
  </si>
  <si>
    <t>Abbeville County School District</t>
  </si>
  <si>
    <t>Allendale County Schools</t>
  </si>
  <si>
    <t>Anderson School District One</t>
  </si>
  <si>
    <t>Anderson School District Two</t>
  </si>
  <si>
    <t>Anderson School District Five</t>
  </si>
  <si>
    <t>Aiken County Public Schools</t>
  </si>
  <si>
    <t>Anderson School District Three</t>
  </si>
  <si>
    <t>Anderson County School District 4</t>
  </si>
  <si>
    <t>Bamberg County School District</t>
  </si>
  <si>
    <t>Barnwell School District 45</t>
  </si>
  <si>
    <t>Barnwell County Consolidated School District</t>
  </si>
  <si>
    <t>Beaufort County School District</t>
  </si>
  <si>
    <t>Berkeley County School District</t>
  </si>
  <si>
    <t>Calhoun County Public Schools</t>
  </si>
  <si>
    <t>Charleston County School District</t>
  </si>
  <si>
    <t>Cherokee County School District</t>
  </si>
  <si>
    <t>Chester County School District</t>
  </si>
  <si>
    <t>Chesterfield County School District</t>
  </si>
  <si>
    <t>Clarendon County School District</t>
  </si>
  <si>
    <t>Colleton County School District</t>
  </si>
  <si>
    <t>Darlington County School District</t>
  </si>
  <si>
    <t>Dillon School District Three</t>
  </si>
  <si>
    <t>Dillon School District Four</t>
  </si>
  <si>
    <t>Dorchester School District Two</t>
  </si>
  <si>
    <t>Dorchester School District Four</t>
  </si>
  <si>
    <t>Edgefield County School District</t>
  </si>
  <si>
    <t>Fairfield County School District</t>
  </si>
  <si>
    <t>Florence 1 Schools</t>
  </si>
  <si>
    <t>Florence County School District 2</t>
  </si>
  <si>
    <t>Florence County School District 3</t>
  </si>
  <si>
    <t>Florence County School District Five</t>
  </si>
  <si>
    <t>Georgetown County School District</t>
  </si>
  <si>
    <t>The School District of Greenville County</t>
  </si>
  <si>
    <t>Greenwood School District 50</t>
  </si>
  <si>
    <t>Ware Shoals School District 51</t>
  </si>
  <si>
    <t>Greenwood County School District 52</t>
  </si>
  <si>
    <t>Hampton County School District</t>
  </si>
  <si>
    <t>Jasper County School District</t>
  </si>
  <si>
    <t>Horry County Schools</t>
  </si>
  <si>
    <t>Kershaw County School District</t>
  </si>
  <si>
    <t>Lancaster County School District</t>
  </si>
  <si>
    <t>Laurens County School District No. 55</t>
  </si>
  <si>
    <t>Laurens County School District 56</t>
  </si>
  <si>
    <t>Lee County School District</t>
  </si>
  <si>
    <t>Lexington County School District One</t>
  </si>
  <si>
    <t>Lexington School District Four</t>
  </si>
  <si>
    <t>Lexington County School District Three</t>
  </si>
  <si>
    <t>Lexington School District Two</t>
  </si>
  <si>
    <t>School District Five of Lexington and Richland Counties</t>
  </si>
  <si>
    <t>McCormick County School District</t>
  </si>
  <si>
    <t>Marion 10 District Office</t>
  </si>
  <si>
    <t>Marlboro County School District</t>
  </si>
  <si>
    <t>School District of Newberry County</t>
  </si>
  <si>
    <t>School District of Oconee County</t>
  </si>
  <si>
    <t>Orangeburg County School District</t>
  </si>
  <si>
    <t>School District of Pickens County</t>
  </si>
  <si>
    <t>Richland County School District One</t>
  </si>
  <si>
    <t>Richland School District Two</t>
  </si>
  <si>
    <t>Saluda County Schools</t>
  </si>
  <si>
    <t>Spartanburg School District One</t>
  </si>
  <si>
    <t>Spartanburg School District Five</t>
  </si>
  <si>
    <t>Spartanburg School District Four</t>
  </si>
  <si>
    <t>Spartanburg School District Three</t>
  </si>
  <si>
    <t>Rock Hill School District Three of York County</t>
  </si>
  <si>
    <t>Clover School District</t>
  </si>
  <si>
    <t>Williamsburg County School District</t>
  </si>
  <si>
    <t>Union County Schools</t>
  </si>
  <si>
    <t>Sumter School District</t>
  </si>
  <si>
    <t>2022-23</t>
  </si>
  <si>
    <t>2023 - 24  South Carolina Home School Enrollment</t>
  </si>
  <si>
    <t>Spartanburg School District Two</t>
  </si>
  <si>
    <t>Spartanburg County School District Six</t>
  </si>
  <si>
    <t>Spartanburg School District Seven</t>
  </si>
  <si>
    <t>York School District One</t>
  </si>
  <si>
    <t>Fort Mill School District Four</t>
  </si>
  <si>
    <t xml:space="preserve">                                                                                                      </t>
  </si>
  <si>
    <t>N/R</t>
  </si>
  <si>
    <t>SOURCE: Home School Survey conducted Winter 2023-24 by Office of Research and Data Analysis, SC Department of Education.</t>
  </si>
  <si>
    <t>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</si>
</sst>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1"/>
      <name val="Arial"/>
      <family val="2"/>
    </font>
    <font>
      <sz val="11"/>
      <name val="Arial"/>
      <family val="2"/>
    </font>
    <font>
      <i/>
      <sz val="10"/>
      <name val="Arial"/>
      <family val="2"/>
    </font>
    <font>
      <sz val="10"/>
      <name val="Arial"/>
      <family val="2"/>
    </font>
    <font>
      <sz val="11"/>
      <name val="Calibri"/>
      <family val="2"/>
    </font>
    <font>
      <sz val="11"/>
      <color theme="1"/>
      <name val="Calibri"/>
      <family val="2"/>
      <scheme val="minor"/>
    </font>
    <font>
      <sz val="11"/>
      <color rgb="FF006100"/>
      <name val="Calibri"/>
      <family val="2"/>
      <scheme val="minor"/>
    </font>
    <font>
      <u/>
      <sz val="11"/>
      <color theme="10"/>
      <name val="Calibri"/>
      <family val="2"/>
      <scheme val="minor"/>
    </font>
    <font>
      <sz val="11"/>
      <color rgb="FF9C6500"/>
      <name val="Calibri"/>
      <family val="2"/>
      <scheme val="minor"/>
    </font>
    <font>
      <sz val="10"/>
      <color rgb="FF000000"/>
      <name val="Arial"/>
      <family val="2"/>
    </font>
    <font>
      <sz val="10"/>
      <color rgb="FF000000"/>
      <name val="Calibri"/>
      <scheme val="minor"/>
    </font>
    <font>
      <b/>
      <sz val="12"/>
      <color theme="0"/>
      <name val="Arial"/>
      <family val="2"/>
    </font>
    <font>
      <sz val="12"/>
      <color theme="0"/>
      <name val="Arial"/>
      <family val="2"/>
    </font>
    <font>
      <sz val="12"/>
      <color rgb="FFFFFFFF"/>
      <name val="Arial"/>
      <family val="2"/>
    </font>
    <font>
      <sz val="10"/>
      <color theme="1"/>
      <name val="Arial"/>
      <family val="2"/>
    </font>
    <font>
      <b/>
      <sz val="12"/>
      <color rgb="FFFFFFFF"/>
      <name val="Arial"/>
      <family val="2"/>
    </font>
    <font>
      <sz val="12"/>
      <color theme="1"/>
      <name val="Arial"/>
      <family val="2"/>
    </font>
    <font>
      <sz val="12"/>
      <color theme="1"/>
      <name val="Arial"/>
    </font>
    <font>
      <b/>
      <sz val="28"/>
      <color theme="0"/>
      <name val="Arial"/>
      <family val="2"/>
    </font>
    <font>
      <b/>
      <sz val="20"/>
      <color theme="0"/>
      <name val="Arial"/>
      <family val="2"/>
    </font>
  </fonts>
  <fills count="18">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4"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s>
  <cellStyleXfs count="15">
    <xf numFmtId="0" fontId="0" fillId="0" borderId="0"/>
    <xf numFmtId="0" fontId="13" fillId="4" borderId="0" applyNumberFormat="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2" fillId="0" borderId="0"/>
    <xf numFmtId="0" fontId="10" fillId="0" borderId="0"/>
    <xf numFmtId="0" fontId="11" fillId="0" borderId="0"/>
    <xf numFmtId="0" fontId="16" fillId="0" borderId="0"/>
    <xf numFmtId="0" fontId="11" fillId="0" borderId="0"/>
    <xf numFmtId="0" fontId="6" fillId="0" borderId="0"/>
    <xf numFmtId="0" fontId="16" fillId="0" borderId="0"/>
    <xf numFmtId="0" fontId="17" fillId="0" borderId="0"/>
    <xf numFmtId="0" fontId="2" fillId="0" borderId="0"/>
    <xf numFmtId="9" fontId="1" fillId="0" borderId="0" applyFont="0" applyFill="0" applyBorder="0" applyAlignment="0" applyProtection="0"/>
    <xf numFmtId="9" fontId="10" fillId="0" borderId="0" applyFont="0" applyFill="0" applyBorder="0" applyAlignment="0" applyProtection="0"/>
  </cellStyleXfs>
  <cellXfs count="145">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4" fillId="3" borderId="1" xfId="12" applyFont="1" applyFill="1" applyBorder="1" applyAlignment="1">
      <alignment horizontal="center" vertical="center"/>
    </xf>
    <xf numFmtId="0" fontId="18" fillId="7" borderId="1" xfId="12" applyFont="1" applyFill="1" applyBorder="1" applyAlignment="1">
      <alignment wrapText="1"/>
    </xf>
    <xf numFmtId="0" fontId="19" fillId="0" borderId="0" xfId="0" applyFont="1"/>
    <xf numFmtId="0" fontId="19" fillId="7" borderId="1" xfId="0" applyFont="1" applyFill="1" applyBorder="1"/>
    <xf numFmtId="0" fontId="19" fillId="7" borderId="1" xfId="0" applyFont="1" applyFill="1" applyBorder="1" applyAlignment="1">
      <alignment horizontal="right"/>
    </xf>
    <xf numFmtId="0" fontId="18" fillId="7" borderId="1" xfId="12" applyFont="1" applyFill="1" applyBorder="1" applyAlignment="1" applyProtection="1">
      <alignment wrapText="1"/>
    </xf>
    <xf numFmtId="0" fontId="18" fillId="7" borderId="1" xfId="12" quotePrefix="1" applyFont="1" applyFill="1" applyBorder="1" applyAlignment="1" applyProtection="1">
      <alignment wrapText="1"/>
    </xf>
    <xf numFmtId="0" fontId="18" fillId="8" borderId="1" xfId="12" quotePrefix="1" applyFont="1" applyFill="1" applyBorder="1" applyAlignment="1">
      <alignment horizontal="left"/>
    </xf>
    <xf numFmtId="0" fontId="18" fillId="8" borderId="1" xfId="12" quotePrefix="1" applyFont="1" applyFill="1" applyBorder="1" applyAlignment="1">
      <alignment horizontal="left" wrapText="1"/>
    </xf>
    <xf numFmtId="0" fontId="19" fillId="7" borderId="1" xfId="0" applyFont="1" applyFill="1" applyBorder="1" applyAlignment="1" applyProtection="1">
      <alignment horizontal="right"/>
    </xf>
    <xf numFmtId="49" fontId="18" fillId="7" borderId="1" xfId="12" applyNumberFormat="1" applyFont="1" applyFill="1" applyBorder="1" applyAlignment="1">
      <alignment wrapText="1"/>
    </xf>
    <xf numFmtId="0" fontId="18" fillId="7" borderId="1" xfId="0" applyFont="1" applyFill="1" applyBorder="1"/>
    <xf numFmtId="0" fontId="18" fillId="7" borderId="1" xfId="12" quotePrefix="1" applyFont="1" applyFill="1" applyBorder="1" applyAlignment="1">
      <alignment wrapText="1"/>
    </xf>
    <xf numFmtId="0" fontId="18" fillId="7" borderId="1" xfId="12" quotePrefix="1" applyFont="1" applyFill="1" applyBorder="1" applyAlignment="1">
      <alignment horizontal="left" wrapText="1"/>
    </xf>
    <xf numFmtId="0" fontId="18" fillId="9" borderId="1" xfId="0" quotePrefix="1" applyFont="1" applyFill="1" applyBorder="1" applyAlignment="1">
      <alignment wrapText="1"/>
    </xf>
    <xf numFmtId="0" fontId="18" fillId="10" borderId="1" xfId="0" applyFont="1" applyFill="1" applyBorder="1" applyAlignment="1"/>
    <xf numFmtId="0" fontId="20" fillId="11" borderId="1" xfId="0" applyFont="1" applyFill="1" applyBorder="1" applyAlignment="1"/>
    <xf numFmtId="0" fontId="7" fillId="12" borderId="1" xfId="0" applyFont="1" applyFill="1" applyBorder="1" applyAlignment="1">
      <alignment horizontal="center" wrapText="1"/>
    </xf>
    <xf numFmtId="0" fontId="6" fillId="0" borderId="1" xfId="0" applyFont="1" applyBorder="1" applyAlignment="1">
      <alignment horizontal="center"/>
    </xf>
    <xf numFmtId="3" fontId="0" fillId="0" borderId="1" xfId="0" applyNumberFormat="1" applyBorder="1" applyAlignment="1">
      <alignment horizontal="center"/>
    </xf>
    <xf numFmtId="9" fontId="0" fillId="0" borderId="1" xfId="13"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3" fontId="0" fillId="0" borderId="1" xfId="0" applyNumberFormat="1" applyFill="1" applyBorder="1" applyAlignment="1">
      <alignment horizontal="center"/>
    </xf>
    <xf numFmtId="9" fontId="7" fillId="12" borderId="1" xfId="13" applyFont="1" applyFill="1" applyBorder="1" applyAlignment="1">
      <alignment horizontal="center" wrapText="1"/>
    </xf>
    <xf numFmtId="0" fontId="3" fillId="13" borderId="1" xfId="1" applyFont="1" applyFill="1" applyBorder="1" applyAlignment="1">
      <alignment horizontal="right"/>
    </xf>
    <xf numFmtId="0" fontId="3" fillId="14" borderId="1" xfId="3" applyFont="1" applyFill="1" applyBorder="1" applyAlignment="1">
      <alignment horizontal="right"/>
    </xf>
    <xf numFmtId="0" fontId="4" fillId="15" borderId="1" xfId="0" applyFont="1" applyFill="1" applyBorder="1" applyAlignment="1">
      <alignment horizontal="center" vertical="center"/>
    </xf>
    <xf numFmtId="0" fontId="6" fillId="0" borderId="2" xfId="0" applyFont="1" applyBorder="1"/>
    <xf numFmtId="0" fontId="6" fillId="0" borderId="2" xfId="0" applyNumberFormat="1" applyFont="1" applyFill="1" applyBorder="1" applyAlignment="1">
      <alignment vertical="center"/>
    </xf>
    <xf numFmtId="0" fontId="6" fillId="0" borderId="0" xfId="0" applyFont="1"/>
    <xf numFmtId="0" fontId="21" fillId="0" borderId="0" xfId="0" applyFont="1"/>
    <xf numFmtId="0" fontId="9" fillId="0" borderId="0" xfId="0" applyNumberFormat="1" applyFont="1" applyFill="1" applyBorder="1" applyAlignment="1">
      <alignment vertical="center"/>
    </xf>
    <xf numFmtId="0" fontId="3" fillId="0" borderId="1" xfId="0" applyFont="1" applyFill="1" applyBorder="1" applyProtection="1">
      <protection locked="0"/>
    </xf>
    <xf numFmtId="0" fontId="18" fillId="7" borderId="3" xfId="12" applyFont="1" applyFill="1" applyBorder="1" applyAlignment="1">
      <alignment wrapText="1"/>
    </xf>
    <xf numFmtId="0" fontId="3" fillId="13" borderId="4" xfId="1" applyFont="1" applyFill="1" applyBorder="1" applyAlignment="1">
      <alignment horizontal="right"/>
    </xf>
    <xf numFmtId="0" fontId="18" fillId="7" borderId="1" xfId="0" applyFont="1" applyFill="1" applyBorder="1" applyAlignment="1"/>
    <xf numFmtId="0" fontId="18" fillId="7" borderId="5" xfId="0" applyFont="1" applyFill="1" applyBorder="1" applyAlignment="1">
      <alignment horizontal="right"/>
    </xf>
    <xf numFmtId="0" fontId="19" fillId="7" borderId="6" xfId="0" applyFont="1" applyFill="1" applyBorder="1" applyAlignment="1">
      <alignment horizontal="right"/>
    </xf>
    <xf numFmtId="0" fontId="19" fillId="7" borderId="5" xfId="0" applyFont="1" applyFill="1" applyBorder="1" applyAlignment="1">
      <alignment horizontal="right"/>
    </xf>
    <xf numFmtId="0" fontId="18" fillId="7" borderId="1" xfId="0" applyFont="1" applyFill="1" applyBorder="1" applyAlignment="1" applyProtection="1">
      <alignment horizontal="right"/>
    </xf>
    <xf numFmtId="0" fontId="18" fillId="7" borderId="1" xfId="12" applyFont="1" applyFill="1" applyBorder="1" applyAlignment="1">
      <alignment horizontal="left" wrapText="1"/>
    </xf>
    <xf numFmtId="0" fontId="18" fillId="7" borderId="1" xfId="0" applyFont="1" applyFill="1" applyBorder="1" applyProtection="1"/>
    <xf numFmtId="0" fontId="19" fillId="7" borderId="1" xfId="0" applyFont="1" applyFill="1" applyBorder="1" applyProtection="1"/>
    <xf numFmtId="0" fontId="18" fillId="9" borderId="1" xfId="0" applyFont="1" applyFill="1" applyBorder="1" applyAlignment="1">
      <alignment wrapText="1"/>
    </xf>
    <xf numFmtId="0" fontId="18" fillId="8" borderId="1" xfId="12" applyFont="1" applyFill="1" applyBorder="1" applyAlignment="1">
      <alignment horizontal="left" wrapText="1"/>
    </xf>
    <xf numFmtId="0" fontId="18" fillId="7" borderId="1" xfId="12" applyFont="1" applyFill="1" applyBorder="1" applyAlignment="1">
      <alignment vertical="top"/>
    </xf>
    <xf numFmtId="0" fontId="18" fillId="8" borderId="1" xfId="12" applyFont="1" applyFill="1" applyBorder="1" applyAlignment="1">
      <alignment horizontal="left"/>
    </xf>
    <xf numFmtId="0" fontId="18" fillId="7" borderId="5" xfId="0" applyFont="1" applyFill="1" applyBorder="1"/>
    <xf numFmtId="0" fontId="19" fillId="7" borderId="5" xfId="0" applyFont="1" applyFill="1" applyBorder="1"/>
    <xf numFmtId="0" fontId="18" fillId="7" borderId="1" xfId="0" applyFont="1" applyFill="1" applyBorder="1" applyAlignment="1">
      <alignment horizontal="right"/>
    </xf>
    <xf numFmtId="0" fontId="20" fillId="11" borderId="1" xfId="0" applyFont="1" applyFill="1" applyBorder="1" applyAlignment="1">
      <alignment horizontal="right"/>
    </xf>
    <xf numFmtId="3" fontId="0" fillId="0" borderId="0" xfId="0" applyNumberFormat="1" applyBorder="1" applyAlignment="1">
      <alignment horizontal="center"/>
    </xf>
    <xf numFmtId="0" fontId="19" fillId="7" borderId="7" xfId="0" applyFont="1" applyFill="1" applyBorder="1"/>
    <xf numFmtId="0" fontId="18" fillId="7" borderId="7" xfId="0" applyFont="1" applyFill="1" applyBorder="1"/>
    <xf numFmtId="0" fontId="18" fillId="9" borderId="5" xfId="0" quotePrefix="1" applyFont="1" applyFill="1" applyBorder="1" applyAlignment="1">
      <alignment wrapText="1"/>
    </xf>
    <xf numFmtId="0" fontId="18" fillId="9" borderId="5" xfId="0" applyFont="1" applyFill="1" applyBorder="1" applyAlignment="1">
      <alignment wrapText="1"/>
    </xf>
    <xf numFmtId="0" fontId="22" fillId="11" borderId="5" xfId="0" applyFont="1" applyFill="1" applyBorder="1" applyAlignment="1"/>
    <xf numFmtId="0" fontId="18" fillId="7" borderId="5" xfId="12" quotePrefix="1" applyFont="1" applyFill="1" applyBorder="1" applyAlignment="1">
      <alignment wrapText="1"/>
    </xf>
    <xf numFmtId="0" fontId="18" fillId="7" borderId="5" xfId="12" applyFont="1" applyFill="1" applyBorder="1" applyAlignment="1">
      <alignment wrapText="1"/>
    </xf>
    <xf numFmtId="0" fontId="18" fillId="7" borderId="7" xfId="12" applyFont="1" applyFill="1" applyBorder="1" applyAlignment="1" applyProtection="1">
      <alignment wrapText="1"/>
    </xf>
    <xf numFmtId="0" fontId="18" fillId="7" borderId="7" xfId="12" quotePrefix="1" applyFont="1" applyFill="1" applyBorder="1" applyAlignment="1">
      <alignment wrapText="1"/>
    </xf>
    <xf numFmtId="0" fontId="18" fillId="7" borderId="7" xfId="12" applyFont="1" applyFill="1" applyBorder="1" applyAlignment="1">
      <alignment wrapText="1"/>
    </xf>
    <xf numFmtId="0" fontId="18" fillId="7" borderId="5" xfId="12" applyFont="1" applyFill="1" applyBorder="1" applyAlignment="1" applyProtection="1">
      <alignment wrapText="1"/>
    </xf>
    <xf numFmtId="0" fontId="19" fillId="7" borderId="7" xfId="0" applyFont="1" applyFill="1" applyBorder="1" applyAlignment="1">
      <alignment horizontal="right"/>
    </xf>
    <xf numFmtId="0" fontId="3" fillId="0" borderId="8" xfId="0" applyFont="1" applyFill="1" applyBorder="1" applyProtection="1">
      <protection locked="0"/>
    </xf>
    <xf numFmtId="0" fontId="3" fillId="0" borderId="9" xfId="0" applyFont="1" applyFill="1" applyBorder="1" applyProtection="1">
      <protection locked="0"/>
    </xf>
    <xf numFmtId="0" fontId="3" fillId="0" borderId="10" xfId="0" applyFont="1" applyFill="1" applyBorder="1" applyProtection="1">
      <protection locked="0"/>
    </xf>
    <xf numFmtId="0" fontId="3" fillId="0" borderId="11" xfId="0" applyFont="1" applyFill="1" applyBorder="1" applyProtection="1">
      <protection locked="0"/>
    </xf>
    <xf numFmtId="0" fontId="3" fillId="0" borderId="12" xfId="0" applyFont="1" applyFill="1" applyBorder="1" applyProtection="1">
      <protection locked="0"/>
    </xf>
    <xf numFmtId="0" fontId="3" fillId="0" borderId="13" xfId="0" applyFont="1" applyFill="1" applyBorder="1" applyProtection="1">
      <protection locked="0"/>
    </xf>
    <xf numFmtId="0" fontId="3" fillId="0" borderId="14" xfId="0" applyFont="1" applyFill="1" applyBorder="1" applyProtection="1">
      <protection locked="0"/>
    </xf>
    <xf numFmtId="0" fontId="3" fillId="0" borderId="15" xfId="0" applyFont="1" applyFill="1" applyBorder="1" applyProtection="1">
      <protection locked="0"/>
    </xf>
    <xf numFmtId="0" fontId="3" fillId="16" borderId="5" xfId="1" applyFont="1" applyFill="1" applyBorder="1" applyAlignment="1">
      <alignment horizontal="right"/>
    </xf>
    <xf numFmtId="0" fontId="3" fillId="16" borderId="1" xfId="0" applyFont="1" applyFill="1" applyBorder="1" applyProtection="1">
      <protection locked="0"/>
    </xf>
    <xf numFmtId="0" fontId="23" fillId="0" borderId="18" xfId="0" applyFont="1" applyBorder="1" applyAlignment="1"/>
    <xf numFmtId="0" fontId="23" fillId="0" borderId="19" xfId="0" applyFont="1" applyBorder="1" applyAlignment="1"/>
    <xf numFmtId="0" fontId="23" fillId="0" borderId="20" xfId="0" applyFont="1" applyBorder="1" applyAlignment="1"/>
    <xf numFmtId="0" fontId="23" fillId="0" borderId="21" xfId="0" applyFont="1" applyBorder="1" applyAlignment="1"/>
    <xf numFmtId="0" fontId="23" fillId="0" borderId="22" xfId="0" applyFont="1" applyBorder="1" applyAlignment="1"/>
    <xf numFmtId="0" fontId="23" fillId="0" borderId="23" xfId="0" applyFont="1" applyBorder="1" applyAlignment="1"/>
    <xf numFmtId="0" fontId="23" fillId="0" borderId="24" xfId="0" applyFont="1" applyBorder="1" applyAlignment="1"/>
    <xf numFmtId="0" fontId="23" fillId="0" borderId="25" xfId="0" applyFont="1" applyBorder="1" applyAlignment="1"/>
    <xf numFmtId="0" fontId="23" fillId="0" borderId="26" xfId="0" applyFont="1" applyBorder="1" applyAlignment="1"/>
    <xf numFmtId="0" fontId="3" fillId="17" borderId="5" xfId="1" applyFont="1" applyFill="1" applyBorder="1" applyAlignment="1">
      <alignment horizontal="right"/>
    </xf>
    <xf numFmtId="0" fontId="3" fillId="0" borderId="5" xfId="1" applyFont="1" applyFill="1" applyBorder="1" applyAlignment="1">
      <alignment horizontal="right"/>
    </xf>
    <xf numFmtId="0" fontId="3" fillId="0" borderId="4" xfId="0" applyFont="1" applyFill="1" applyBorder="1"/>
    <xf numFmtId="0" fontId="3" fillId="0" borderId="1" xfId="9" applyFont="1" applyFill="1" applyBorder="1" applyProtection="1">
      <protection locked="0"/>
    </xf>
    <xf numFmtId="0" fontId="3" fillId="0" borderId="8" xfId="9" applyFont="1" applyFill="1" applyBorder="1" applyProtection="1">
      <protection locked="0"/>
    </xf>
    <xf numFmtId="0" fontId="3" fillId="0" borderId="9" xfId="9" applyFont="1" applyFill="1" applyBorder="1" applyProtection="1">
      <protection locked="0"/>
    </xf>
    <xf numFmtId="0" fontId="3" fillId="0" borderId="10" xfId="9" applyFont="1" applyFill="1" applyBorder="1" applyProtection="1">
      <protection locked="0"/>
    </xf>
    <xf numFmtId="0" fontId="3" fillId="0" borderId="11" xfId="9" applyFont="1" applyFill="1" applyBorder="1" applyProtection="1">
      <protection locked="0"/>
    </xf>
    <xf numFmtId="0" fontId="3" fillId="0" borderId="12" xfId="9" applyFont="1" applyFill="1" applyBorder="1" applyProtection="1">
      <protection locked="0"/>
    </xf>
    <xf numFmtId="0" fontId="3" fillId="0" borderId="13" xfId="9" applyFont="1" applyFill="1" applyBorder="1" applyProtection="1">
      <protection locked="0"/>
    </xf>
    <xf numFmtId="0" fontId="3" fillId="0" borderId="14" xfId="9" applyFont="1" applyFill="1" applyBorder="1" applyProtection="1">
      <protection locked="0"/>
    </xf>
    <xf numFmtId="0" fontId="3" fillId="0" borderId="15" xfId="9" applyFont="1" applyFill="1" applyBorder="1" applyProtection="1">
      <protection locked="0"/>
    </xf>
    <xf numFmtId="0" fontId="3" fillId="0" borderId="20" xfId="11" applyFont="1" applyFill="1" applyBorder="1" applyAlignment="1"/>
    <xf numFmtId="0" fontId="3" fillId="0" borderId="27" xfId="11" applyFont="1" applyFill="1" applyBorder="1" applyAlignment="1"/>
    <xf numFmtId="0" fontId="3" fillId="0" borderId="23" xfId="11" applyFont="1" applyFill="1" applyBorder="1" applyAlignment="1"/>
    <xf numFmtId="0" fontId="3" fillId="0" borderId="26" xfId="11" applyFont="1" applyFill="1" applyBorder="1" applyAlignment="1"/>
    <xf numFmtId="0" fontId="3" fillId="0" borderId="9" xfId="4" applyFont="1" applyFill="1" applyBorder="1" applyAlignment="1" applyProtection="1">
      <alignment horizontal="center" vertical="center"/>
      <protection locked="0"/>
    </xf>
    <xf numFmtId="0" fontId="3" fillId="0" borderId="10" xfId="4" applyFont="1" applyFill="1" applyBorder="1" applyAlignment="1" applyProtection="1">
      <alignment horizontal="center" vertical="center"/>
      <protection locked="0"/>
    </xf>
    <xf numFmtId="0" fontId="3" fillId="0" borderId="1" xfId="4" applyFont="1" applyFill="1" applyBorder="1" applyAlignment="1" applyProtection="1">
      <alignment horizontal="center" vertical="center"/>
      <protection locked="0"/>
    </xf>
    <xf numFmtId="0" fontId="3" fillId="0" borderId="12" xfId="4" applyFont="1" applyFill="1" applyBorder="1" applyAlignment="1" applyProtection="1">
      <alignment horizontal="center" vertical="center"/>
      <protection locked="0"/>
    </xf>
    <xf numFmtId="0" fontId="3" fillId="0" borderId="14" xfId="4" applyFont="1" applyFill="1" applyBorder="1" applyAlignment="1" applyProtection="1">
      <alignment horizontal="center" vertical="center"/>
      <protection locked="0"/>
    </xf>
    <xf numFmtId="0" fontId="3" fillId="0" borderId="15" xfId="4" applyFont="1" applyFill="1" applyBorder="1" applyAlignment="1" applyProtection="1">
      <alignment horizontal="center" vertical="center"/>
      <protection locked="0"/>
    </xf>
    <xf numFmtId="0" fontId="3" fillId="16" borderId="4" xfId="4" applyFont="1" applyFill="1" applyBorder="1" applyAlignment="1">
      <alignment horizontal="center" vertical="center"/>
    </xf>
    <xf numFmtId="0" fontId="24" fillId="0" borderId="22" xfId="11" applyFont="1" applyBorder="1" applyAlignment="1"/>
    <xf numFmtId="0" fontId="24" fillId="0" borderId="18" xfId="11" applyFont="1" applyBorder="1" applyAlignment="1"/>
    <xf numFmtId="0" fontId="24" fillId="0" borderId="19" xfId="11" applyFont="1" applyBorder="1" applyAlignment="1"/>
    <xf numFmtId="0" fontId="24" fillId="0" borderId="21" xfId="11" applyFont="1" applyBorder="1" applyAlignment="1"/>
    <xf numFmtId="0" fontId="24" fillId="0" borderId="24" xfId="11" applyFont="1" applyBorder="1" applyAlignment="1"/>
    <xf numFmtId="0" fontId="24" fillId="0" borderId="25" xfId="11" applyFont="1" applyBorder="1" applyAlignment="1"/>
    <xf numFmtId="0" fontId="4" fillId="0" borderId="7"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 xfId="12" applyFont="1" applyFill="1" applyBorder="1" applyAlignment="1">
      <alignment horizontal="center" wrapText="1"/>
    </xf>
    <xf numFmtId="0" fontId="4" fillId="0" borderId="3" xfId="12" applyFont="1" applyFill="1" applyBorder="1" applyAlignment="1">
      <alignment horizontal="center" wrapText="1"/>
    </xf>
    <xf numFmtId="0" fontId="4" fillId="0" borderId="4" xfId="12" applyFont="1" applyFill="1" applyBorder="1" applyAlignment="1">
      <alignment horizontal="center" wrapText="1"/>
    </xf>
    <xf numFmtId="0" fontId="4" fillId="0" borderId="3" xfId="0" applyFont="1" applyBorder="1" applyAlignment="1">
      <alignment horizontal="center" wrapText="1"/>
    </xf>
    <xf numFmtId="0" fontId="3" fillId="0" borderId="4" xfId="0" applyFont="1" applyBorder="1"/>
    <xf numFmtId="0" fontId="4" fillId="0" borderId="3" xfId="12" applyFont="1" applyFill="1" applyBorder="1" applyAlignment="1" applyProtection="1">
      <alignment horizontal="center" wrapText="1"/>
    </xf>
    <xf numFmtId="0" fontId="4" fillId="0" borderId="4" xfId="12" applyFont="1" applyFill="1" applyBorder="1" applyAlignment="1" applyProtection="1">
      <alignment horizontal="center" wrapText="1"/>
    </xf>
    <xf numFmtId="0" fontId="25" fillId="7" borderId="3" xfId="0" applyFont="1" applyFill="1" applyBorder="1" applyAlignment="1">
      <alignment horizontal="center" vertical="center"/>
    </xf>
    <xf numFmtId="0" fontId="25" fillId="7" borderId="17" xfId="0" applyFont="1" applyFill="1" applyBorder="1" applyAlignment="1">
      <alignment horizontal="center" vertical="center"/>
    </xf>
    <xf numFmtId="0" fontId="25" fillId="7" borderId="4" xfId="0" applyFont="1" applyFill="1" applyBorder="1" applyAlignment="1">
      <alignment horizontal="center" vertical="center"/>
    </xf>
    <xf numFmtId="0" fontId="3" fillId="0" borderId="3" xfId="0" applyFont="1" applyBorder="1" applyAlignment="1">
      <alignment horizontal="left" vertical="top" wrapText="1"/>
    </xf>
    <xf numFmtId="0" fontId="3" fillId="0" borderId="17" xfId="0" applyFont="1" applyBorder="1" applyAlignment="1">
      <alignment horizontal="left" vertical="top" wrapText="1"/>
    </xf>
    <xf numFmtId="0" fontId="3" fillId="0" borderId="4" xfId="0" applyFont="1" applyBorder="1" applyAlignment="1">
      <alignment horizontal="left" vertical="top" wrapText="1"/>
    </xf>
    <xf numFmtId="0" fontId="6" fillId="0" borderId="0" xfId="0" applyNumberFormat="1" applyFont="1" applyFill="1" applyBorder="1" applyAlignment="1">
      <alignment horizontal="left" vertical="center"/>
    </xf>
    <xf numFmtId="0" fontId="4" fillId="6" borderId="3" xfId="12" applyFont="1" applyFill="1" applyBorder="1" applyAlignment="1">
      <alignment horizontal="center" wrapText="1"/>
    </xf>
    <xf numFmtId="0" fontId="4" fillId="6" borderId="4" xfId="12" applyFont="1" applyFill="1" applyBorder="1" applyAlignment="1">
      <alignment horizontal="center" wrapText="1"/>
    </xf>
    <xf numFmtId="0" fontId="4" fillId="0" borderId="3" xfId="0" applyFont="1" applyBorder="1" applyAlignment="1">
      <alignment horizontal="left" vertical="top" wrapText="1"/>
    </xf>
    <xf numFmtId="0" fontId="4" fillId="0" borderId="17" xfId="0" applyFont="1" applyBorder="1" applyAlignment="1">
      <alignment horizontal="left" vertical="top" wrapText="1"/>
    </xf>
    <xf numFmtId="0" fontId="4" fillId="0" borderId="4" xfId="0" applyFont="1" applyBorder="1" applyAlignment="1">
      <alignment horizontal="left" vertical="top" wrapText="1"/>
    </xf>
    <xf numFmtId="0" fontId="4" fillId="0" borderId="1" xfId="12" applyFont="1" applyFill="1" applyBorder="1" applyAlignment="1" applyProtection="1">
      <alignment horizontal="center" wrapText="1"/>
    </xf>
    <xf numFmtId="0" fontId="26" fillId="7" borderId="1" xfId="0" applyFont="1" applyFill="1" applyBorder="1" applyAlignment="1">
      <alignment horizontal="center"/>
    </xf>
    <xf numFmtId="0" fontId="8" fillId="0" borderId="0" xfId="0" applyNumberFormat="1" applyFont="1" applyFill="1" applyBorder="1" applyAlignment="1">
      <alignment horizontal="left" vertical="center"/>
    </xf>
  </cellXfs>
  <cellStyles count="15">
    <cellStyle name="Good" xfId="1" builtinId="26"/>
    <cellStyle name="Hyperlink 2" xfId="2"/>
    <cellStyle name="Neutral" xfId="3" builtinId="28"/>
    <cellStyle name="Normal" xfId="0" builtinId="0"/>
    <cellStyle name="Normal 2" xfId="4"/>
    <cellStyle name="Normal 2 2" xfId="5"/>
    <cellStyle name="Normal 2 3" xfId="6"/>
    <cellStyle name="Normal 3" xfId="7"/>
    <cellStyle name="Normal 3 2" xfId="8"/>
    <cellStyle name="Normal 4" xfId="9"/>
    <cellStyle name="Normal 5" xfId="10"/>
    <cellStyle name="Normal 6" xfId="11"/>
    <cellStyle name="Normal_Sheet1" xfId="12"/>
    <cellStyle name="Percent" xfId="13" builtinId="5"/>
    <cellStyle name="Percent 2" xfId="14"/>
  </cellStyles>
  <dxfs count="261">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patternFill patternType="none"/>
      </fill>
    </dxf>
    <dxf>
      <fill>
        <patternFill patternType="none"/>
      </fill>
    </dxf>
    <dxf>
      <fill>
        <patternFill patternType="solid">
          <fgColor rgb="FFFF00FF"/>
          <bgColor rgb="FFFF00FF"/>
        </patternFill>
      </fill>
    </dxf>
    <dxf>
      <fill>
        <patternFill patternType="solid">
          <fgColor rgb="FFFDE9D9"/>
          <bgColor rgb="FFFDE9D9"/>
        </patternFill>
      </fill>
    </dxf>
    <dxf>
      <fill>
        <patternFill patternType="solid">
          <fgColor rgb="FFC2D69B"/>
          <bgColor rgb="FFC2D69B"/>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
      <fill>
        <gradientFill type="path" left="0.5" right="0.5" top="0.5" bottom="0.5">
          <stop position="0">
            <color rgb="FFF01CB3"/>
          </stop>
          <stop position="1">
            <color theme="9"/>
          </stop>
        </gradientFill>
      </fill>
    </dxf>
    <dxf>
      <fill>
        <patternFill patternType="gray0625">
          <bgColor theme="9" tint="0.79998168889431442"/>
        </patternFill>
      </fill>
    </dxf>
    <dxf>
      <fill>
        <patternFill>
          <bgColor theme="6"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b="1" i="0" u="none" strike="noStrike" baseline="0">
                <a:solidFill>
                  <a:srgbClr val="000000"/>
                </a:solidFill>
                <a:latin typeface="Calibri"/>
                <a:ea typeface="Calibri"/>
                <a:cs typeface="Calibri"/>
              </a:defRPr>
            </a:pPr>
            <a:r>
              <a:rPr lang="en-US"/>
              <a:t>SC Home Schooled Students </a:t>
            </a:r>
          </a:p>
        </c:rich>
      </c:tx>
      <c:layout>
        <c:manualLayout>
          <c:xMode val="edge"/>
          <c:yMode val="edge"/>
          <c:x val="0.35618583537713527"/>
          <c:y val="0"/>
        </c:manualLayout>
      </c:layout>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6.4733883292965214E-2"/>
          <c:y val="0.11282298046077574"/>
          <c:w val="0.87788907534099214"/>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Change'!$A$3:$A$15</c:f>
              <c:strCache>
                <c:ptCount val="13"/>
                <c:pt idx="0">
                  <c:v>2011-12 </c:v>
                </c:pt>
                <c:pt idx="1">
                  <c:v>2012-13</c:v>
                </c:pt>
                <c:pt idx="2">
                  <c:v>2013-14</c:v>
                </c:pt>
                <c:pt idx="3">
                  <c:v>2014-15</c:v>
                </c:pt>
                <c:pt idx="4">
                  <c:v>2015-16</c:v>
                </c:pt>
                <c:pt idx="5">
                  <c:v>2016-17</c:v>
                </c:pt>
                <c:pt idx="6">
                  <c:v>2017-18</c:v>
                </c:pt>
                <c:pt idx="7">
                  <c:v>2018-19</c:v>
                </c:pt>
                <c:pt idx="8">
                  <c:v>2019-20</c:v>
                </c:pt>
                <c:pt idx="9">
                  <c:v>2020-21</c:v>
                </c:pt>
                <c:pt idx="10">
                  <c:v>2021-22</c:v>
                </c:pt>
                <c:pt idx="11">
                  <c:v>2022-23</c:v>
                </c:pt>
                <c:pt idx="12">
                  <c:v>2023-24</c:v>
                </c:pt>
              </c:strCache>
            </c:strRef>
          </c:cat>
          <c:val>
            <c:numRef>
              <c:f>'Percent Change'!$B$3:$B$15</c:f>
              <c:numCache>
                <c:formatCode>#,##0</c:formatCode>
                <c:ptCount val="13"/>
                <c:pt idx="0">
                  <c:v>11367</c:v>
                </c:pt>
                <c:pt idx="1">
                  <c:v>14983</c:v>
                </c:pt>
                <c:pt idx="2">
                  <c:v>15826</c:v>
                </c:pt>
                <c:pt idx="3">
                  <c:v>16815</c:v>
                </c:pt>
                <c:pt idx="4">
                  <c:v>17730</c:v>
                </c:pt>
                <c:pt idx="5">
                  <c:v>19983</c:v>
                </c:pt>
                <c:pt idx="6">
                  <c:v>21532</c:v>
                </c:pt>
                <c:pt idx="7">
                  <c:v>20752</c:v>
                </c:pt>
                <c:pt idx="8">
                  <c:v>20611</c:v>
                </c:pt>
                <c:pt idx="9">
                  <c:v>29927</c:v>
                </c:pt>
                <c:pt idx="10">
                  <c:v>30474</c:v>
                </c:pt>
                <c:pt idx="11">
                  <c:v>31693</c:v>
                </c:pt>
                <c:pt idx="12">
                  <c:v>32724</c:v>
                </c:pt>
              </c:numCache>
            </c:numRef>
          </c:val>
          <c:extLst>
            <c:ext xmlns:c16="http://schemas.microsoft.com/office/drawing/2014/chart" uri="{C3380CC4-5D6E-409C-BE32-E72D297353CC}">
              <c16:uniqueId val="{00000000-D816-40CF-BDB1-794133C3CE28}"/>
            </c:ext>
          </c:extLst>
        </c:ser>
        <c:ser>
          <c:idx val="1"/>
          <c:order val="1"/>
          <c:tx>
            <c:strRef>
              <c:f>'Percent Change'!$C$1:$C$2</c:f>
              <c:strCache>
                <c:ptCount val="2"/>
                <c:pt idx="0">
                  <c:v>SC Home Schooled Students </c:v>
                </c:pt>
                <c:pt idx="1">
                  <c:v>Percent Change</c:v>
                </c:pt>
              </c:strCache>
            </c:strRef>
          </c:tx>
          <c:spPr>
            <a:solidFill>
              <a:schemeClr val="accent3">
                <a:lumMod val="60000"/>
                <a:lumOff val="40000"/>
              </a:schemeClr>
            </a:solidFill>
            <a:ln>
              <a:noFill/>
            </a:ln>
            <a:effectLst/>
            <a:sp3d/>
          </c:spPr>
          <c:invertIfNegative val="0"/>
          <c:dLbls>
            <c:dLbl>
              <c:idx val="1"/>
              <c:layout>
                <c:manualLayout>
                  <c:x val="7.8460479325330231E-3"/>
                  <c:y val="-2.81888653981677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816-40CF-BDB1-794133C3CE28}"/>
                </c:ext>
              </c:extLst>
            </c:dLbl>
            <c:dLbl>
              <c:idx val="2"/>
              <c:layout>
                <c:manualLayout>
                  <c:x val="1.0194053612150941E-2"/>
                  <c:y val="-2.81888653981677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816-40CF-BDB1-794133C3CE28}"/>
                </c:ext>
              </c:extLst>
            </c:dLbl>
            <c:dLbl>
              <c:idx val="3"/>
              <c:layout>
                <c:manualLayout>
                  <c:x val="9.1954011891994831E-3"/>
                  <c:y val="-6.0744086359914296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816-40CF-BDB1-794133C3CE28}"/>
                </c:ext>
              </c:extLst>
            </c:dLbl>
            <c:dLbl>
              <c:idx val="4"/>
              <c:layout>
                <c:manualLayout>
                  <c:x val="9.5283120347661454E-3"/>
                  <c:y val="-9.1116623107101048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D816-40CF-BDB1-794133C3CE28}"/>
                </c:ext>
              </c:extLst>
            </c:dLbl>
            <c:dLbl>
              <c:idx val="5"/>
              <c:layout>
                <c:manualLayout>
                  <c:x val="1.4292414267888645E-2"/>
                  <c:y val="-9.1116623107101048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D816-40CF-BDB1-794133C3CE28}"/>
                </c:ext>
              </c:extLst>
            </c:dLbl>
            <c:dLbl>
              <c:idx val="6"/>
              <c:layout>
                <c:manualLayout>
                  <c:x val="1.0194053612150941E-2"/>
                  <c:y val="-1.2148735107900096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D816-40CF-BDB1-794133C3CE28}"/>
                </c:ext>
              </c:extLst>
            </c:dLbl>
            <c:dLbl>
              <c:idx val="7"/>
              <c:layout>
                <c:manualLayout>
                  <c:x val="1.0027645109935028E-2"/>
                  <c:y val="-1.7131727455844022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D816-40CF-BDB1-794133C3CE28}"/>
                </c:ext>
              </c:extLst>
            </c:dLbl>
            <c:dLbl>
              <c:idx val="8"/>
              <c:layout>
                <c:manualLayout>
                  <c:x val="8.6615248913557933E-3"/>
                  <c:y val="-1.6913319238900635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D816-40CF-BDB1-794133C3CE28}"/>
                </c:ext>
              </c:extLst>
            </c:dLbl>
            <c:dLbl>
              <c:idx val="9"/>
              <c:layout>
                <c:manualLayout>
                  <c:x val="1.5325670498084179E-2"/>
                  <c:y val="-9.1116173120728925E-3"/>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D816-40CF-BDB1-794133C3CE28}"/>
                </c:ext>
              </c:extLst>
            </c:dLbl>
            <c:dLbl>
              <c:idx val="10"/>
              <c:layout>
                <c:manualLayout>
                  <c:x val="8.1967213114754103E-3"/>
                  <c:y val="-1.127554615926709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D816-40CF-BDB1-794133C3CE28}"/>
                </c:ext>
              </c:extLst>
            </c:dLbl>
            <c:dLbl>
              <c:idx val="11"/>
              <c:layout>
                <c:manualLayout>
                  <c:x val="9.562841530054645E-3"/>
                  <c:y val="-1.6913319238900635E-2"/>
                </c:manualLayout>
              </c:layout>
              <c:spPr>
                <a:solidFill>
                  <a:schemeClr val="accent3">
                    <a:lumMod val="60000"/>
                    <a:lumOff val="40000"/>
                  </a:schemeClr>
                </a:solid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D816-40CF-BDB1-794133C3CE28}"/>
                </c:ext>
              </c:extLst>
            </c:dLbl>
            <c:spPr>
              <a:solidFill>
                <a:schemeClr val="accent3">
                  <a:lumMod val="60000"/>
                  <a:lumOff val="40000"/>
                </a:schemeClr>
              </a:solid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Change'!$A$3:$A$15</c:f>
              <c:strCache>
                <c:ptCount val="13"/>
                <c:pt idx="0">
                  <c:v>2011-12 </c:v>
                </c:pt>
                <c:pt idx="1">
                  <c:v>2012-13</c:v>
                </c:pt>
                <c:pt idx="2">
                  <c:v>2013-14</c:v>
                </c:pt>
                <c:pt idx="3">
                  <c:v>2014-15</c:v>
                </c:pt>
                <c:pt idx="4">
                  <c:v>2015-16</c:v>
                </c:pt>
                <c:pt idx="5">
                  <c:v>2016-17</c:v>
                </c:pt>
                <c:pt idx="6">
                  <c:v>2017-18</c:v>
                </c:pt>
                <c:pt idx="7">
                  <c:v>2018-19</c:v>
                </c:pt>
                <c:pt idx="8">
                  <c:v>2019-20</c:v>
                </c:pt>
                <c:pt idx="9">
                  <c:v>2020-21</c:v>
                </c:pt>
                <c:pt idx="10">
                  <c:v>2021-22</c:v>
                </c:pt>
                <c:pt idx="11">
                  <c:v>2022-23</c:v>
                </c:pt>
                <c:pt idx="12">
                  <c:v>2023-24</c:v>
                </c:pt>
              </c:strCache>
            </c:strRef>
          </c:cat>
          <c:val>
            <c:numRef>
              <c:f>'Percent Change'!$C$3:$C$15</c:f>
              <c:numCache>
                <c:formatCode>0%</c:formatCode>
                <c:ptCount val="13"/>
                <c:pt idx="1">
                  <c:v>0.31811383830386208</c:v>
                </c:pt>
                <c:pt idx="2">
                  <c:v>5.6263765601014482E-2</c:v>
                </c:pt>
                <c:pt idx="3">
                  <c:v>6.2492101604953873E-2</c:v>
                </c:pt>
                <c:pt idx="4">
                  <c:v>5.4415700267618196E-2</c:v>
                </c:pt>
                <c:pt idx="5">
                  <c:v>0.12707275803722504</c:v>
                </c:pt>
                <c:pt idx="6">
                  <c:v>7.7515888505229447E-2</c:v>
                </c:pt>
                <c:pt idx="7">
                  <c:v>-3.6225153260263793E-2</c:v>
                </c:pt>
                <c:pt idx="8">
                  <c:v>-6.7945258288357752E-3</c:v>
                </c:pt>
                <c:pt idx="9">
                  <c:v>0.45199165494153609</c:v>
                </c:pt>
                <c:pt idx="10">
                  <c:v>1.8277809336051058E-2</c:v>
                </c:pt>
                <c:pt idx="11">
                  <c:v>4.0001312594342718E-2</c:v>
                </c:pt>
                <c:pt idx="12">
                  <c:v>3.2530842772852051E-2</c:v>
                </c:pt>
              </c:numCache>
            </c:numRef>
          </c:val>
          <c:extLst>
            <c:ext xmlns:c16="http://schemas.microsoft.com/office/drawing/2014/chart" uri="{C3380CC4-5D6E-409C-BE32-E72D297353CC}">
              <c16:uniqueId val="{0000000C-D816-40CF-BDB1-794133C3CE28}"/>
            </c:ext>
          </c:extLst>
        </c:ser>
        <c:dLbls>
          <c:showLegendKey val="0"/>
          <c:showVal val="0"/>
          <c:showCatName val="0"/>
          <c:showSerName val="0"/>
          <c:showPercent val="0"/>
          <c:showBubbleSize val="0"/>
        </c:dLbls>
        <c:gapWidth val="75"/>
        <c:shape val="box"/>
        <c:axId val="1661111664"/>
        <c:axId val="1"/>
        <c:axId val="0"/>
      </c:bar3DChart>
      <c:catAx>
        <c:axId val="166111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0" vert="horz"/>
          <a:lstStyle/>
          <a:p>
            <a:pPr>
              <a:defRPr sz="900" b="0" i="0" u="none" strike="noStrike" baseline="0">
                <a:solidFill>
                  <a:srgbClr val="333333"/>
                </a:solidFill>
                <a:latin typeface="Calibri"/>
                <a:ea typeface="Calibri"/>
                <a:cs typeface="Calibri"/>
              </a:defRPr>
            </a:pPr>
            <a:endParaRPr lang="en-US"/>
          </a:p>
        </c:txPr>
        <c:crossAx val="1661111664"/>
        <c:crosses val="autoZero"/>
        <c:crossBetween val="between"/>
      </c:valAx>
      <c:spPr>
        <a:noFill/>
        <a:ln w="25400">
          <a:noFill/>
        </a:ln>
      </c:spPr>
    </c:plotArea>
    <c:legend>
      <c:legendPos val="b"/>
      <c:layout/>
      <c:overlay val="0"/>
      <c:spPr>
        <a:noFill/>
        <a:ln>
          <a:solidFill>
            <a:sysClr val="windowText" lastClr="000000"/>
          </a:solidFill>
        </a:ln>
        <a:effectLst/>
      </c:spPr>
      <c:txPr>
        <a:bodyPr/>
        <a:lstStyle/>
        <a:p>
          <a:pPr>
            <a:defRPr sz="755" b="0" i="0" u="none" strike="noStrike" baseline="0">
              <a:solidFill>
                <a:srgbClr val="333333"/>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28575</xdr:colOff>
      <xdr:row>17</xdr:row>
      <xdr:rowOff>0</xdr:rowOff>
    </xdr:from>
    <xdr:to>
      <xdr:col>12</xdr:col>
      <xdr:colOff>28575</xdr:colOff>
      <xdr:row>44</xdr:row>
      <xdr:rowOff>152400</xdr:rowOff>
    </xdr:to>
    <xdr:graphicFrame macro="">
      <xdr:nvGraphicFramePr>
        <xdr:cNvPr id="464310" name="Chart 1" descr="A chart giving a visual representation of the data above." title="SC Home Schooled Students">
          <a:extLst>
            <a:ext uri="{FF2B5EF4-FFF2-40B4-BE49-F238E27FC236}">
              <a16:creationId xmlns:a16="http://schemas.microsoft.com/office/drawing/2014/main" id="{3B60A750-9C72-55F7-7E1A-AEC6D9E152FA}"/>
            </a:ext>
            <a:ext uri="{C183D7F6-B498-43B3-948B-1728B52AA6E4}">
              <adec:decorative xmlns="" xmlns:adec="http://schemas.microsoft.com/office/drawing/2017/decorative" val="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4"/>
  <sheetViews>
    <sheetView tabSelected="1" zoomScale="70" zoomScaleNormal="70" workbookViewId="0">
      <pane ySplit="6" topLeftCell="A283" activePane="bottomLeft" state="frozen"/>
      <selection pane="bottomLeft" activeCell="A293" sqref="A293:B293"/>
    </sheetView>
  </sheetViews>
  <sheetFormatPr defaultColWidth="21.140625" defaultRowHeight="20.100000000000001" customHeight="1" x14ac:dyDescent="0.2"/>
  <cols>
    <col min="1" max="1" width="9.7109375" style="1" bestFit="1" customWidth="1"/>
    <col min="2" max="2" width="66.140625" style="1" customWidth="1"/>
    <col min="3" max="3" width="10.85546875" style="1" customWidth="1"/>
    <col min="4" max="4" width="9.7109375" style="1" customWidth="1"/>
    <col min="5" max="5" width="10.140625" style="1" customWidth="1"/>
    <col min="6" max="6" width="9.28515625" style="1" customWidth="1"/>
    <col min="7" max="7" width="10" style="1" customWidth="1"/>
    <col min="8" max="8" width="9.7109375" style="1" customWidth="1"/>
    <col min="9" max="11" width="9.42578125" style="1" customWidth="1"/>
    <col min="12" max="12" width="9.85546875" style="1" customWidth="1"/>
    <col min="13" max="13" width="9.5703125" style="1" customWidth="1"/>
    <col min="14" max="14" width="9.7109375" style="1" customWidth="1"/>
    <col min="15" max="15" width="10" style="1" customWidth="1"/>
    <col min="16" max="16" width="2.7109375" style="1" hidden="1" customWidth="1"/>
    <col min="17" max="17" width="14.28515625" style="1" bestFit="1" customWidth="1"/>
    <col min="18" max="18" width="16.140625" style="1" customWidth="1"/>
    <col min="19" max="19" width="14.5703125" style="1" customWidth="1"/>
    <col min="20" max="16384" width="21.140625" style="1"/>
  </cols>
  <sheetData>
    <row r="1" spans="1:19" s="4" customFormat="1" ht="35.25" x14ac:dyDescent="0.25">
      <c r="A1" s="130" t="s">
        <v>184</v>
      </c>
      <c r="B1" s="131"/>
      <c r="C1" s="131"/>
      <c r="D1" s="131"/>
      <c r="E1" s="131"/>
      <c r="F1" s="131"/>
      <c r="G1" s="131"/>
      <c r="H1" s="131"/>
      <c r="I1" s="131"/>
      <c r="J1" s="131"/>
      <c r="K1" s="131"/>
      <c r="L1" s="131"/>
      <c r="M1" s="131"/>
      <c r="N1" s="131"/>
      <c r="O1" s="131"/>
      <c r="P1" s="131"/>
      <c r="Q1" s="131"/>
      <c r="R1" s="131"/>
      <c r="S1" s="132"/>
    </row>
    <row r="2" spans="1:19" s="4" customFormat="1" ht="36" customHeight="1" x14ac:dyDescent="0.25">
      <c r="A2" s="139" t="s">
        <v>103</v>
      </c>
      <c r="B2" s="140"/>
      <c r="C2" s="140"/>
      <c r="D2" s="140"/>
      <c r="E2" s="140"/>
      <c r="F2" s="140"/>
      <c r="G2" s="140"/>
      <c r="H2" s="140"/>
      <c r="I2" s="140"/>
      <c r="J2" s="140"/>
      <c r="K2" s="140"/>
      <c r="L2" s="140"/>
      <c r="M2" s="140"/>
      <c r="N2" s="140"/>
      <c r="O2" s="140"/>
      <c r="P2" s="140"/>
      <c r="Q2" s="140"/>
      <c r="R2" s="140"/>
      <c r="S2" s="141"/>
    </row>
    <row r="3" spans="1:19" s="4" customFormat="1" ht="32.25" customHeight="1" x14ac:dyDescent="0.25">
      <c r="A3" s="133" t="s">
        <v>104</v>
      </c>
      <c r="B3" s="134"/>
      <c r="C3" s="134"/>
      <c r="D3" s="134"/>
      <c r="E3" s="134"/>
      <c r="F3" s="134"/>
      <c r="G3" s="134"/>
      <c r="H3" s="134"/>
      <c r="I3" s="134"/>
      <c r="J3" s="134"/>
      <c r="K3" s="134"/>
      <c r="L3" s="134"/>
      <c r="M3" s="134"/>
      <c r="N3" s="134"/>
      <c r="O3" s="134"/>
      <c r="P3" s="134"/>
      <c r="Q3" s="134"/>
      <c r="R3" s="134"/>
      <c r="S3" s="135"/>
    </row>
    <row r="4" spans="1:19" s="4" customFormat="1" ht="68.25" customHeight="1" x14ac:dyDescent="0.25">
      <c r="A4" s="133" t="s">
        <v>105</v>
      </c>
      <c r="B4" s="134"/>
      <c r="C4" s="134"/>
      <c r="D4" s="134"/>
      <c r="E4" s="134"/>
      <c r="F4" s="134"/>
      <c r="G4" s="134"/>
      <c r="H4" s="134"/>
      <c r="I4" s="134"/>
      <c r="J4" s="134"/>
      <c r="K4" s="134"/>
      <c r="L4" s="134"/>
      <c r="M4" s="134"/>
      <c r="N4" s="134"/>
      <c r="O4" s="134"/>
      <c r="P4" s="134"/>
      <c r="Q4" s="134"/>
      <c r="R4" s="134"/>
      <c r="S4" s="135"/>
    </row>
    <row r="5" spans="1:19" s="4" customFormat="1" ht="36" customHeight="1" x14ac:dyDescent="0.25">
      <c r="A5" s="133" t="s">
        <v>15</v>
      </c>
      <c r="B5" s="134"/>
      <c r="C5" s="134"/>
      <c r="D5" s="134"/>
      <c r="E5" s="134"/>
      <c r="F5" s="134"/>
      <c r="G5" s="134"/>
      <c r="H5" s="134"/>
      <c r="I5" s="134"/>
      <c r="J5" s="134"/>
      <c r="K5" s="134"/>
      <c r="L5" s="134"/>
      <c r="M5" s="134"/>
      <c r="N5" s="134"/>
      <c r="O5" s="134"/>
      <c r="P5" s="134"/>
      <c r="Q5" s="134"/>
      <c r="R5" s="134"/>
      <c r="S5" s="135"/>
    </row>
    <row r="6" spans="1:19" s="2" customFormat="1" ht="36.75" customHeight="1" x14ac:dyDescent="0.25">
      <c r="A6" s="6" t="s">
        <v>20</v>
      </c>
      <c r="B6" s="6" t="s">
        <v>22</v>
      </c>
      <c r="C6" s="3" t="s">
        <v>18</v>
      </c>
      <c r="D6" s="3" t="s">
        <v>0</v>
      </c>
      <c r="E6" s="5" t="s">
        <v>1</v>
      </c>
      <c r="F6" s="5" t="s">
        <v>2</v>
      </c>
      <c r="G6" s="5" t="s">
        <v>3</v>
      </c>
      <c r="H6" s="5" t="s">
        <v>4</v>
      </c>
      <c r="I6" s="5" t="s">
        <v>5</v>
      </c>
      <c r="J6" s="5" t="s">
        <v>6</v>
      </c>
      <c r="K6" s="5" t="s">
        <v>7</v>
      </c>
      <c r="L6" s="5" t="s">
        <v>8</v>
      </c>
      <c r="M6" s="5" t="s">
        <v>9</v>
      </c>
      <c r="N6" s="5" t="s">
        <v>10</v>
      </c>
      <c r="O6" s="5" t="s">
        <v>11</v>
      </c>
      <c r="P6" s="5"/>
      <c r="Q6" s="5" t="s">
        <v>114</v>
      </c>
      <c r="R6" s="5" t="s">
        <v>17</v>
      </c>
      <c r="S6" s="5" t="s">
        <v>16</v>
      </c>
    </row>
    <row r="7" spans="1:19" s="8" customFormat="1" ht="20.100000000000001" customHeight="1" x14ac:dyDescent="0.25">
      <c r="A7" s="11" t="s">
        <v>85</v>
      </c>
      <c r="B7" s="11" t="s">
        <v>115</v>
      </c>
      <c r="C7" s="49"/>
      <c r="D7" s="50"/>
      <c r="E7" s="50"/>
      <c r="F7" s="50"/>
      <c r="G7" s="50"/>
      <c r="H7" s="50"/>
      <c r="I7" s="50"/>
      <c r="J7" s="50"/>
      <c r="K7" s="50"/>
      <c r="L7" s="50"/>
      <c r="M7" s="50"/>
      <c r="N7" s="50"/>
      <c r="O7" s="50"/>
      <c r="P7" s="50"/>
      <c r="Q7" s="50"/>
      <c r="R7" s="50"/>
      <c r="S7" s="9"/>
    </row>
    <row r="8" spans="1:19" ht="20.100000000000001" customHeight="1" x14ac:dyDescent="0.25">
      <c r="A8" s="128" t="s">
        <v>12</v>
      </c>
      <c r="B8" s="129"/>
      <c r="C8" s="40">
        <v>0</v>
      </c>
      <c r="D8" s="40">
        <v>0</v>
      </c>
      <c r="E8" s="40">
        <v>0</v>
      </c>
      <c r="F8" s="40">
        <v>0</v>
      </c>
      <c r="G8" s="40">
        <v>0</v>
      </c>
      <c r="H8" s="40">
        <v>0</v>
      </c>
      <c r="I8" s="40">
        <v>0</v>
      </c>
      <c r="J8" s="40">
        <v>0</v>
      </c>
      <c r="K8" s="40">
        <v>2</v>
      </c>
      <c r="L8" s="40">
        <v>0</v>
      </c>
      <c r="M8" s="40">
        <v>0</v>
      </c>
      <c r="N8" s="40">
        <v>0</v>
      </c>
      <c r="O8" s="40">
        <v>0</v>
      </c>
      <c r="P8" s="40"/>
      <c r="Q8" s="40">
        <v>0</v>
      </c>
      <c r="R8" s="40">
        <f>C8+D8+E8+F8+G8+H8+I8+J8+K8+L8+M8+N8+O8+Q8</f>
        <v>2</v>
      </c>
      <c r="S8" s="120">
        <f>R8+R9+R10</f>
        <v>354</v>
      </c>
    </row>
    <row r="9" spans="1:19" ht="20.100000000000001" customHeight="1" x14ac:dyDescent="0.25">
      <c r="A9" s="128" t="s">
        <v>13</v>
      </c>
      <c r="B9" s="129"/>
      <c r="C9" s="40">
        <v>0</v>
      </c>
      <c r="D9" s="40">
        <v>1</v>
      </c>
      <c r="E9" s="40">
        <v>0</v>
      </c>
      <c r="F9" s="40">
        <v>0</v>
      </c>
      <c r="G9" s="40">
        <v>0</v>
      </c>
      <c r="H9" s="40">
        <v>0</v>
      </c>
      <c r="I9" s="40">
        <v>1</v>
      </c>
      <c r="J9" s="40">
        <v>1</v>
      </c>
      <c r="K9" s="40">
        <v>0</v>
      </c>
      <c r="L9" s="40">
        <v>0</v>
      </c>
      <c r="M9" s="40">
        <v>0</v>
      </c>
      <c r="N9" s="40">
        <v>0</v>
      </c>
      <c r="O9" s="40">
        <v>0</v>
      </c>
      <c r="P9" s="40"/>
      <c r="Q9" s="40">
        <v>0</v>
      </c>
      <c r="R9" s="40">
        <f>C9+D9+E9+F9+G9+H9+I9+J9+K9+L9+M9+N9+O9+Q9</f>
        <v>3</v>
      </c>
      <c r="S9" s="121"/>
    </row>
    <row r="10" spans="1:19" ht="20.100000000000001" customHeight="1" x14ac:dyDescent="0.25">
      <c r="A10" s="128" t="s">
        <v>14</v>
      </c>
      <c r="B10" s="129"/>
      <c r="C10" s="40">
        <v>34</v>
      </c>
      <c r="D10" s="40">
        <v>32</v>
      </c>
      <c r="E10" s="40">
        <v>32</v>
      </c>
      <c r="F10" s="40">
        <v>36</v>
      </c>
      <c r="G10" s="40">
        <v>35</v>
      </c>
      <c r="H10" s="40">
        <v>26</v>
      </c>
      <c r="I10" s="40">
        <v>15</v>
      </c>
      <c r="J10" s="40">
        <v>30</v>
      </c>
      <c r="K10" s="40">
        <v>28</v>
      </c>
      <c r="L10" s="40">
        <v>25</v>
      </c>
      <c r="M10" s="40">
        <v>28</v>
      </c>
      <c r="N10" s="40">
        <v>16</v>
      </c>
      <c r="O10" s="40">
        <v>12</v>
      </c>
      <c r="P10" s="40"/>
      <c r="Q10" s="40">
        <v>0</v>
      </c>
      <c r="R10" s="40">
        <f>C10+D10+E10+F10+G10+H10+I10+J10+K10+L10+M10+N10+O10+Q10</f>
        <v>349</v>
      </c>
      <c r="S10" s="122"/>
    </row>
    <row r="11" spans="1:19" s="8" customFormat="1" ht="20.100000000000001" customHeight="1" x14ac:dyDescent="0.25">
      <c r="A11" s="11" t="s">
        <v>86</v>
      </c>
      <c r="B11" s="11" t="s">
        <v>120</v>
      </c>
      <c r="C11" s="47"/>
      <c r="D11" s="15"/>
      <c r="E11" s="15"/>
      <c r="F11" s="15"/>
      <c r="G11" s="15"/>
      <c r="H11" s="15"/>
      <c r="I11" s="15"/>
      <c r="J11" s="15"/>
      <c r="K11" s="15"/>
      <c r="L11" s="15"/>
      <c r="M11" s="15"/>
      <c r="N11" s="15"/>
      <c r="O11" s="15"/>
      <c r="P11" s="15"/>
      <c r="Q11" s="15"/>
      <c r="R11" s="15"/>
      <c r="S11" s="9"/>
    </row>
    <row r="12" spans="1:19" ht="20.100000000000001" customHeight="1" x14ac:dyDescent="0.25">
      <c r="A12" s="128" t="s">
        <v>12</v>
      </c>
      <c r="B12" s="129"/>
      <c r="C12" s="40">
        <v>0</v>
      </c>
      <c r="D12" s="40">
        <v>0</v>
      </c>
      <c r="E12" s="40">
        <v>0</v>
      </c>
      <c r="F12" s="40">
        <v>0</v>
      </c>
      <c r="G12" s="40">
        <v>1</v>
      </c>
      <c r="H12" s="40">
        <v>0</v>
      </c>
      <c r="I12" s="40">
        <v>1</v>
      </c>
      <c r="J12" s="40">
        <v>1</v>
      </c>
      <c r="K12" s="40">
        <v>0</v>
      </c>
      <c r="L12" s="40">
        <v>1</v>
      </c>
      <c r="M12" s="40">
        <v>1</v>
      </c>
      <c r="N12" s="40">
        <v>0</v>
      </c>
      <c r="O12" s="40">
        <v>0</v>
      </c>
      <c r="P12" s="40"/>
      <c r="Q12" s="40">
        <v>0</v>
      </c>
      <c r="R12" s="40">
        <f>C12+D12+E12+F12+G12+H12+I12+J12+K12+L12+M12+N12+O12+Q12</f>
        <v>5</v>
      </c>
      <c r="S12" s="120">
        <f>R12+R13+R14</f>
        <v>927</v>
      </c>
    </row>
    <row r="13" spans="1:19" ht="20.100000000000001" customHeight="1" x14ac:dyDescent="0.25">
      <c r="A13" s="128" t="s">
        <v>13</v>
      </c>
      <c r="B13" s="129"/>
      <c r="C13" s="40">
        <v>7</v>
      </c>
      <c r="D13" s="40">
        <v>8</v>
      </c>
      <c r="E13" s="40">
        <v>10</v>
      </c>
      <c r="F13" s="40">
        <v>7</v>
      </c>
      <c r="G13" s="40">
        <v>8</v>
      </c>
      <c r="H13" s="40">
        <v>3</v>
      </c>
      <c r="I13" s="40">
        <v>10</v>
      </c>
      <c r="J13" s="40">
        <v>2</v>
      </c>
      <c r="K13" s="40">
        <v>7</v>
      </c>
      <c r="L13" s="40">
        <v>5</v>
      </c>
      <c r="M13" s="40">
        <v>6</v>
      </c>
      <c r="N13" s="40">
        <v>2</v>
      </c>
      <c r="O13" s="40">
        <v>2</v>
      </c>
      <c r="P13" s="40"/>
      <c r="Q13" s="40">
        <v>0</v>
      </c>
      <c r="R13" s="40">
        <f>C13+D13+E13+F13+G13+H13+I13+J13+K13+L13+M13+N13+O13+Q13</f>
        <v>77</v>
      </c>
      <c r="S13" s="121"/>
    </row>
    <row r="14" spans="1:19" ht="20.100000000000001" customHeight="1" x14ac:dyDescent="0.25">
      <c r="A14" s="128" t="s">
        <v>14</v>
      </c>
      <c r="B14" s="129"/>
      <c r="C14" s="40">
        <v>84</v>
      </c>
      <c r="D14" s="40">
        <v>83</v>
      </c>
      <c r="E14" s="40">
        <v>95</v>
      </c>
      <c r="F14" s="40">
        <v>65</v>
      </c>
      <c r="G14" s="40">
        <v>74</v>
      </c>
      <c r="H14" s="40">
        <v>70</v>
      </c>
      <c r="I14" s="40">
        <v>67</v>
      </c>
      <c r="J14" s="40">
        <v>60</v>
      </c>
      <c r="K14" s="40">
        <v>51</v>
      </c>
      <c r="L14" s="40">
        <v>43</v>
      </c>
      <c r="M14" s="40">
        <v>51</v>
      </c>
      <c r="N14" s="40">
        <v>60</v>
      </c>
      <c r="O14" s="40">
        <v>42</v>
      </c>
      <c r="P14" s="40"/>
      <c r="Q14" s="40">
        <v>0</v>
      </c>
      <c r="R14" s="40">
        <f>C14+D14+E14+F14+G14+H14+I14+J14+K14+L14+M14+N14+O14+Q14</f>
        <v>845</v>
      </c>
      <c r="S14" s="122"/>
    </row>
    <row r="15" spans="1:19" s="8" customFormat="1" ht="20.100000000000001" customHeight="1" x14ac:dyDescent="0.25">
      <c r="A15" s="16" t="s">
        <v>51</v>
      </c>
      <c r="B15" s="7" t="s">
        <v>116</v>
      </c>
      <c r="C15" s="17"/>
      <c r="D15" s="9"/>
      <c r="E15" s="9"/>
      <c r="F15" s="9"/>
      <c r="G15" s="9"/>
      <c r="H15" s="9"/>
      <c r="I15" s="9"/>
      <c r="J15" s="9"/>
      <c r="K15" s="9"/>
      <c r="L15" s="9"/>
      <c r="M15" s="9"/>
      <c r="N15" s="9"/>
      <c r="O15" s="9"/>
      <c r="P15" s="9"/>
      <c r="Q15" s="9"/>
      <c r="R15" s="10"/>
      <c r="S15" s="9"/>
    </row>
    <row r="16" spans="1:19" ht="18" customHeight="1" x14ac:dyDescent="0.25">
      <c r="A16" s="124" t="s">
        <v>12</v>
      </c>
      <c r="B16" s="125"/>
      <c r="C16" s="40">
        <v>0</v>
      </c>
      <c r="D16" s="40">
        <v>0</v>
      </c>
      <c r="E16" s="40">
        <v>0</v>
      </c>
      <c r="F16" s="40">
        <v>0</v>
      </c>
      <c r="G16" s="40">
        <v>0</v>
      </c>
      <c r="H16" s="40">
        <v>0</v>
      </c>
      <c r="I16" s="40">
        <v>0</v>
      </c>
      <c r="J16" s="40">
        <v>0</v>
      </c>
      <c r="K16" s="40">
        <v>0</v>
      </c>
      <c r="L16" s="40">
        <v>0</v>
      </c>
      <c r="M16" s="40">
        <v>0</v>
      </c>
      <c r="N16" s="40">
        <v>0</v>
      </c>
      <c r="O16" s="40">
        <v>0</v>
      </c>
      <c r="P16" s="40"/>
      <c r="Q16" s="40">
        <v>0</v>
      </c>
      <c r="R16" s="40">
        <f>C16+D16+E16+F16+G16+H16+I16+J16+K16+L16+M16+N16+O16+Q16</f>
        <v>0</v>
      </c>
      <c r="S16" s="120">
        <f>R16+R17+R18</f>
        <v>1</v>
      </c>
    </row>
    <row r="17" spans="1:19" ht="20.100000000000001" customHeight="1" x14ac:dyDescent="0.25">
      <c r="A17" s="124" t="s">
        <v>13</v>
      </c>
      <c r="B17" s="125"/>
      <c r="C17" s="40">
        <v>0</v>
      </c>
      <c r="D17" s="40">
        <v>0</v>
      </c>
      <c r="E17" s="40">
        <v>0</v>
      </c>
      <c r="F17" s="40">
        <v>0</v>
      </c>
      <c r="G17" s="40">
        <v>0</v>
      </c>
      <c r="H17" s="40">
        <v>0</v>
      </c>
      <c r="I17" s="40">
        <v>0</v>
      </c>
      <c r="J17" s="40">
        <v>0</v>
      </c>
      <c r="K17" s="40">
        <v>0</v>
      </c>
      <c r="L17" s="40">
        <v>0</v>
      </c>
      <c r="M17" s="40">
        <v>0</v>
      </c>
      <c r="N17" s="40">
        <v>1</v>
      </c>
      <c r="O17" s="40">
        <v>0</v>
      </c>
      <c r="P17" s="40"/>
      <c r="Q17" s="40">
        <v>0</v>
      </c>
      <c r="R17" s="40">
        <f>C17+D17+E17+F17+G17+H17+I17+J17+K17+L17+M17+N17+O17+Q17</f>
        <v>1</v>
      </c>
      <c r="S17" s="121"/>
    </row>
    <row r="18" spans="1:19" ht="20.100000000000001" customHeight="1" x14ac:dyDescent="0.25">
      <c r="A18" s="124" t="s">
        <v>14</v>
      </c>
      <c r="B18" s="125"/>
      <c r="C18" s="40">
        <v>0</v>
      </c>
      <c r="D18" s="40">
        <v>0</v>
      </c>
      <c r="E18" s="40">
        <v>0</v>
      </c>
      <c r="F18" s="40">
        <v>0</v>
      </c>
      <c r="G18" s="40">
        <v>0</v>
      </c>
      <c r="H18" s="40">
        <v>0</v>
      </c>
      <c r="I18" s="40">
        <v>0</v>
      </c>
      <c r="J18" s="40">
        <v>0</v>
      </c>
      <c r="K18" s="40">
        <v>0</v>
      </c>
      <c r="L18" s="40">
        <v>0</v>
      </c>
      <c r="M18" s="40">
        <v>0</v>
      </c>
      <c r="N18" s="40">
        <v>0</v>
      </c>
      <c r="O18" s="40">
        <v>0</v>
      </c>
      <c r="P18" s="40"/>
      <c r="Q18" s="40">
        <v>0</v>
      </c>
      <c r="R18" s="40">
        <f>C18+D18+E18+F18+G18+H18+I18+J18+K18+L18+M18+N18+O18+Q18</f>
        <v>0</v>
      </c>
      <c r="S18" s="122"/>
    </row>
    <row r="19" spans="1:19" ht="20.100000000000001" customHeight="1" x14ac:dyDescent="0.25">
      <c r="A19" s="18" t="s">
        <v>71</v>
      </c>
      <c r="B19" s="7" t="s">
        <v>117</v>
      </c>
      <c r="C19" s="17"/>
      <c r="D19" s="9"/>
      <c r="E19" s="9"/>
      <c r="F19" s="9"/>
      <c r="G19" s="9"/>
      <c r="H19" s="9"/>
      <c r="I19" s="9"/>
      <c r="J19" s="9"/>
      <c r="K19" s="9"/>
      <c r="L19" s="9"/>
      <c r="M19" s="9"/>
      <c r="N19" s="9"/>
      <c r="O19" s="9"/>
      <c r="P19" s="9"/>
      <c r="Q19" s="9"/>
      <c r="R19" s="10"/>
      <c r="S19" s="9"/>
    </row>
    <row r="20" spans="1:19" ht="20.100000000000001" customHeight="1" x14ac:dyDescent="0.25">
      <c r="A20" s="124" t="s">
        <v>12</v>
      </c>
      <c r="B20" s="125"/>
      <c r="C20" s="40">
        <v>0</v>
      </c>
      <c r="D20" s="40">
        <v>0</v>
      </c>
      <c r="E20" s="40">
        <v>0</v>
      </c>
      <c r="F20" s="40">
        <v>0</v>
      </c>
      <c r="G20" s="40">
        <v>0</v>
      </c>
      <c r="H20" s="40">
        <v>0</v>
      </c>
      <c r="I20" s="40">
        <v>0</v>
      </c>
      <c r="J20" s="40">
        <v>0</v>
      </c>
      <c r="K20" s="40">
        <v>0</v>
      </c>
      <c r="L20" s="40">
        <v>0</v>
      </c>
      <c r="M20" s="40">
        <v>0</v>
      </c>
      <c r="N20" s="40">
        <v>0</v>
      </c>
      <c r="O20" s="40">
        <v>0</v>
      </c>
      <c r="P20" s="40"/>
      <c r="Q20" s="40">
        <v>0</v>
      </c>
      <c r="R20" s="40">
        <f>C20+D20+E20+F20+G20+H20+I20+J20+K20+L20+M20+N20+O20+Q20</f>
        <v>0</v>
      </c>
      <c r="S20" s="120">
        <f>R20+R21+R22</f>
        <v>691</v>
      </c>
    </row>
    <row r="21" spans="1:19" ht="20.100000000000001" customHeight="1" x14ac:dyDescent="0.25">
      <c r="A21" s="124" t="s">
        <v>13</v>
      </c>
      <c r="B21" s="125"/>
      <c r="C21" s="40">
        <v>10</v>
      </c>
      <c r="D21" s="40">
        <v>13</v>
      </c>
      <c r="E21" s="40">
        <v>8</v>
      </c>
      <c r="F21" s="40">
        <v>4</v>
      </c>
      <c r="G21" s="40">
        <v>13</v>
      </c>
      <c r="H21" s="40">
        <v>12</v>
      </c>
      <c r="I21" s="40">
        <v>9</v>
      </c>
      <c r="J21" s="40">
        <v>9</v>
      </c>
      <c r="K21" s="40">
        <v>8</v>
      </c>
      <c r="L21" s="40">
        <v>7</v>
      </c>
      <c r="M21" s="40">
        <v>6</v>
      </c>
      <c r="N21" s="40">
        <v>6</v>
      </c>
      <c r="O21" s="40">
        <v>4</v>
      </c>
      <c r="P21" s="40"/>
      <c r="Q21" s="40">
        <v>0</v>
      </c>
      <c r="R21" s="40">
        <f>C21+D21+E21+F21+G21+H21+I21+J21+K21+L21+M21+N21+O21+Q21</f>
        <v>109</v>
      </c>
      <c r="S21" s="121"/>
    </row>
    <row r="22" spans="1:19" ht="16.5" customHeight="1" x14ac:dyDescent="0.25">
      <c r="A22" s="124" t="s">
        <v>14</v>
      </c>
      <c r="B22" s="125"/>
      <c r="C22" s="40">
        <v>51</v>
      </c>
      <c r="D22" s="40">
        <v>61</v>
      </c>
      <c r="E22" s="40">
        <v>41</v>
      </c>
      <c r="F22" s="40">
        <v>58</v>
      </c>
      <c r="G22" s="40">
        <v>47</v>
      </c>
      <c r="H22" s="40">
        <v>41</v>
      </c>
      <c r="I22" s="40">
        <v>55</v>
      </c>
      <c r="J22" s="40">
        <v>55</v>
      </c>
      <c r="K22" s="40">
        <v>41</v>
      </c>
      <c r="L22" s="40">
        <v>36</v>
      </c>
      <c r="M22" s="40">
        <v>35</v>
      </c>
      <c r="N22" s="40">
        <v>36</v>
      </c>
      <c r="O22" s="40">
        <v>25</v>
      </c>
      <c r="P22" s="40"/>
      <c r="Q22" s="40">
        <v>0</v>
      </c>
      <c r="R22" s="40">
        <f>C22+D22+E22+F22+G22+H22+I22+J22+K22+L22+M22+N22+O22+Q22</f>
        <v>582</v>
      </c>
      <c r="S22" s="122"/>
    </row>
    <row r="23" spans="1:19" ht="20.100000000000001" customHeight="1" x14ac:dyDescent="0.25">
      <c r="A23" s="18" t="s">
        <v>33</v>
      </c>
      <c r="B23" s="7" t="s">
        <v>118</v>
      </c>
      <c r="C23" s="17"/>
      <c r="D23" s="9"/>
      <c r="E23" s="9"/>
      <c r="F23" s="9"/>
      <c r="G23" s="9"/>
      <c r="H23" s="9"/>
      <c r="I23" s="9"/>
      <c r="J23" s="9"/>
      <c r="K23" s="9"/>
      <c r="L23" s="9"/>
      <c r="M23" s="9"/>
      <c r="N23" s="9"/>
      <c r="O23" s="9"/>
      <c r="P23" s="9"/>
      <c r="Q23" s="9"/>
      <c r="R23" s="10"/>
      <c r="S23" s="9"/>
    </row>
    <row r="24" spans="1:19" ht="20.100000000000001" customHeight="1" x14ac:dyDescent="0.25">
      <c r="A24" s="124" t="s">
        <v>12</v>
      </c>
      <c r="B24" s="125"/>
      <c r="C24" s="40">
        <v>0</v>
      </c>
      <c r="D24" s="40">
        <v>0</v>
      </c>
      <c r="E24" s="40">
        <v>0</v>
      </c>
      <c r="F24" s="40">
        <v>0</v>
      </c>
      <c r="G24" s="40">
        <v>0</v>
      </c>
      <c r="H24" s="40">
        <v>0</v>
      </c>
      <c r="I24" s="40">
        <v>0</v>
      </c>
      <c r="J24" s="40">
        <v>0</v>
      </c>
      <c r="K24" s="40">
        <v>0</v>
      </c>
      <c r="L24" s="40">
        <v>0</v>
      </c>
      <c r="M24" s="40">
        <v>0</v>
      </c>
      <c r="N24" s="40">
        <v>0</v>
      </c>
      <c r="O24" s="40">
        <v>0</v>
      </c>
      <c r="P24" s="40"/>
      <c r="Q24" s="40">
        <v>0</v>
      </c>
      <c r="R24" s="40">
        <f>C24+D24+E24+F24+G24+H24+I24+J24+K24+L24+M24+N24+O24+Q24</f>
        <v>0</v>
      </c>
      <c r="S24" s="120">
        <f>R24+R25+R26</f>
        <v>187</v>
      </c>
    </row>
    <row r="25" spans="1:19" ht="20.100000000000001" customHeight="1" x14ac:dyDescent="0.25">
      <c r="A25" s="124" t="s">
        <v>13</v>
      </c>
      <c r="B25" s="125"/>
      <c r="C25" s="40">
        <v>0</v>
      </c>
      <c r="D25" s="40">
        <v>3</v>
      </c>
      <c r="E25" s="40">
        <v>0</v>
      </c>
      <c r="F25" s="40">
        <v>2</v>
      </c>
      <c r="G25" s="40">
        <v>2</v>
      </c>
      <c r="H25" s="40">
        <v>1</v>
      </c>
      <c r="I25" s="40">
        <v>0</v>
      </c>
      <c r="J25" s="40">
        <v>4</v>
      </c>
      <c r="K25" s="40">
        <v>1</v>
      </c>
      <c r="L25" s="40">
        <v>2</v>
      </c>
      <c r="M25" s="40">
        <v>2</v>
      </c>
      <c r="N25" s="40">
        <v>4</v>
      </c>
      <c r="O25" s="40">
        <v>0</v>
      </c>
      <c r="P25" s="40"/>
      <c r="Q25" s="40">
        <v>0</v>
      </c>
      <c r="R25" s="40">
        <f>C25+D25+E25+F25+G25+H25+I25+J25+K25+L25+M25+N25+O25+Q25</f>
        <v>21</v>
      </c>
      <c r="S25" s="121"/>
    </row>
    <row r="26" spans="1:19" ht="20.100000000000001" customHeight="1" x14ac:dyDescent="0.25">
      <c r="A26" s="124" t="s">
        <v>14</v>
      </c>
      <c r="B26" s="125"/>
      <c r="C26" s="40">
        <v>16</v>
      </c>
      <c r="D26" s="40">
        <v>15</v>
      </c>
      <c r="E26" s="40">
        <v>12</v>
      </c>
      <c r="F26" s="40">
        <v>19</v>
      </c>
      <c r="G26" s="40">
        <v>14</v>
      </c>
      <c r="H26" s="40">
        <v>15</v>
      </c>
      <c r="I26" s="40">
        <v>15</v>
      </c>
      <c r="J26" s="40">
        <v>9</v>
      </c>
      <c r="K26" s="40">
        <v>10</v>
      </c>
      <c r="L26" s="40">
        <v>9</v>
      </c>
      <c r="M26" s="40">
        <v>13</v>
      </c>
      <c r="N26" s="40">
        <v>15</v>
      </c>
      <c r="O26" s="40">
        <v>4</v>
      </c>
      <c r="P26" s="40"/>
      <c r="Q26" s="40">
        <v>0</v>
      </c>
      <c r="R26" s="40">
        <f>C26+D26+E26+F26+G26+H26+I26+J26+K26+L26+M26+N26+O26+Q26</f>
        <v>166</v>
      </c>
      <c r="S26" s="122"/>
    </row>
    <row r="27" spans="1:19" ht="20.100000000000001" customHeight="1" x14ac:dyDescent="0.25">
      <c r="A27" s="18" t="s">
        <v>31</v>
      </c>
      <c r="B27" s="7" t="s">
        <v>121</v>
      </c>
      <c r="C27" s="17"/>
      <c r="D27" s="9"/>
      <c r="E27" s="9"/>
      <c r="F27" s="9"/>
      <c r="G27" s="9"/>
      <c r="H27" s="9"/>
      <c r="I27" s="9"/>
      <c r="J27" s="9"/>
      <c r="K27" s="9"/>
      <c r="L27" s="9"/>
      <c r="M27" s="9"/>
      <c r="N27" s="9"/>
      <c r="O27" s="9"/>
      <c r="P27" s="9"/>
      <c r="Q27" s="9"/>
      <c r="R27" s="10"/>
      <c r="S27" s="9"/>
    </row>
    <row r="28" spans="1:19" ht="20.100000000000001" customHeight="1" x14ac:dyDescent="0.25">
      <c r="A28" s="124" t="s">
        <v>12</v>
      </c>
      <c r="B28" s="125"/>
      <c r="C28" s="40">
        <v>0</v>
      </c>
      <c r="D28" s="40">
        <v>0</v>
      </c>
      <c r="E28" s="40">
        <v>0</v>
      </c>
      <c r="F28" s="40">
        <v>0</v>
      </c>
      <c r="G28" s="40">
        <v>0</v>
      </c>
      <c r="H28" s="40">
        <v>0</v>
      </c>
      <c r="I28" s="40">
        <v>0</v>
      </c>
      <c r="J28" s="40">
        <v>0</v>
      </c>
      <c r="K28" s="40">
        <v>0</v>
      </c>
      <c r="L28" s="40">
        <v>0</v>
      </c>
      <c r="M28" s="40">
        <v>0</v>
      </c>
      <c r="N28" s="40">
        <v>0</v>
      </c>
      <c r="O28" s="40">
        <v>0</v>
      </c>
      <c r="P28" s="40"/>
      <c r="Q28" s="40">
        <v>0</v>
      </c>
      <c r="R28" s="40">
        <f>C28+D28+E28+F28+G28+H28+I28+J28+K28+L28+M28+N28+O28+Q28</f>
        <v>0</v>
      </c>
      <c r="S28" s="120">
        <f>R28+R29+R30</f>
        <v>196</v>
      </c>
    </row>
    <row r="29" spans="1:19" ht="20.100000000000001" customHeight="1" x14ac:dyDescent="0.25">
      <c r="A29" s="124" t="s">
        <v>13</v>
      </c>
      <c r="B29" s="125"/>
      <c r="C29" s="40">
        <v>1</v>
      </c>
      <c r="D29" s="40">
        <v>0</v>
      </c>
      <c r="E29" s="40">
        <v>0</v>
      </c>
      <c r="F29" s="40">
        <v>1</v>
      </c>
      <c r="G29" s="40">
        <v>0</v>
      </c>
      <c r="H29" s="40">
        <v>0</v>
      </c>
      <c r="I29" s="40">
        <v>0</v>
      </c>
      <c r="J29" s="40">
        <v>0</v>
      </c>
      <c r="K29" s="40">
        <v>0</v>
      </c>
      <c r="L29" s="40">
        <v>0</v>
      </c>
      <c r="M29" s="40">
        <v>0</v>
      </c>
      <c r="N29" s="40">
        <v>0</v>
      </c>
      <c r="O29" s="40">
        <v>0</v>
      </c>
      <c r="P29" s="40"/>
      <c r="Q29" s="40">
        <v>0</v>
      </c>
      <c r="R29" s="40">
        <f>C29+D29+E29+F29+G29+H29+I29+J29+K29+L29+M29+N29+O29+Q29</f>
        <v>2</v>
      </c>
      <c r="S29" s="121"/>
    </row>
    <row r="30" spans="1:19" ht="20.100000000000001" customHeight="1" x14ac:dyDescent="0.25">
      <c r="A30" s="124" t="s">
        <v>14</v>
      </c>
      <c r="B30" s="125"/>
      <c r="C30" s="40">
        <v>10</v>
      </c>
      <c r="D30" s="40">
        <v>13</v>
      </c>
      <c r="E30" s="40">
        <v>27</v>
      </c>
      <c r="F30" s="40">
        <v>18</v>
      </c>
      <c r="G30" s="40">
        <v>18</v>
      </c>
      <c r="H30" s="40">
        <v>19</v>
      </c>
      <c r="I30" s="40">
        <v>11</v>
      </c>
      <c r="J30" s="40">
        <v>10</v>
      </c>
      <c r="K30" s="40">
        <v>19</v>
      </c>
      <c r="L30" s="40">
        <v>17</v>
      </c>
      <c r="M30" s="40">
        <v>8</v>
      </c>
      <c r="N30" s="40">
        <v>16</v>
      </c>
      <c r="O30" s="40">
        <v>8</v>
      </c>
      <c r="P30" s="40"/>
      <c r="Q30" s="40">
        <v>0</v>
      </c>
      <c r="R30" s="40">
        <f>C30+D30+E30+F30+G30+H30+I30+J30+K30+L30+M30+N30+O30+Q30</f>
        <v>194</v>
      </c>
      <c r="S30" s="122"/>
    </row>
    <row r="31" spans="1:19" ht="20.100000000000001" customHeight="1" x14ac:dyDescent="0.25">
      <c r="A31" s="18" t="s">
        <v>42</v>
      </c>
      <c r="B31" s="7" t="s">
        <v>122</v>
      </c>
      <c r="C31" s="17"/>
      <c r="D31" s="9"/>
      <c r="E31" s="9"/>
      <c r="F31" s="9"/>
      <c r="G31" s="9"/>
      <c r="H31" s="9"/>
      <c r="I31" s="9"/>
      <c r="J31" s="9"/>
      <c r="K31" s="9"/>
      <c r="L31" s="9"/>
      <c r="M31" s="9"/>
      <c r="N31" s="9"/>
      <c r="O31" s="9"/>
      <c r="P31" s="9"/>
      <c r="Q31" s="9"/>
      <c r="R31" s="10"/>
      <c r="S31" s="9"/>
    </row>
    <row r="32" spans="1:19" ht="20.100000000000001" customHeight="1" x14ac:dyDescent="0.25">
      <c r="A32" s="124" t="s">
        <v>12</v>
      </c>
      <c r="B32" s="125"/>
      <c r="C32" s="40" t="s">
        <v>191</v>
      </c>
      <c r="D32" s="40" t="s">
        <v>191</v>
      </c>
      <c r="E32" s="40" t="s">
        <v>191</v>
      </c>
      <c r="F32" s="40" t="s">
        <v>191</v>
      </c>
      <c r="G32" s="40" t="s">
        <v>191</v>
      </c>
      <c r="H32" s="40" t="s">
        <v>191</v>
      </c>
      <c r="I32" s="40" t="s">
        <v>191</v>
      </c>
      <c r="J32" s="40" t="s">
        <v>191</v>
      </c>
      <c r="K32" s="40" t="s">
        <v>191</v>
      </c>
      <c r="L32" s="40" t="s">
        <v>191</v>
      </c>
      <c r="M32" s="40" t="s">
        <v>191</v>
      </c>
      <c r="N32" s="40" t="s">
        <v>191</v>
      </c>
      <c r="O32" s="40" t="s">
        <v>191</v>
      </c>
      <c r="P32" s="40" t="s">
        <v>191</v>
      </c>
      <c r="Q32" s="40" t="s">
        <v>191</v>
      </c>
      <c r="R32" s="40" t="s">
        <v>191</v>
      </c>
      <c r="S32" s="120" t="s">
        <v>191</v>
      </c>
    </row>
    <row r="33" spans="1:19" ht="20.100000000000001" customHeight="1" x14ac:dyDescent="0.25">
      <c r="A33" s="124" t="s">
        <v>13</v>
      </c>
      <c r="B33" s="125"/>
      <c r="C33" s="40" t="s">
        <v>191</v>
      </c>
      <c r="D33" s="40" t="s">
        <v>191</v>
      </c>
      <c r="E33" s="40" t="s">
        <v>191</v>
      </c>
      <c r="F33" s="40" t="s">
        <v>191</v>
      </c>
      <c r="G33" s="40" t="s">
        <v>191</v>
      </c>
      <c r="H33" s="40" t="s">
        <v>191</v>
      </c>
      <c r="I33" s="40" t="s">
        <v>191</v>
      </c>
      <c r="J33" s="40" t="s">
        <v>191</v>
      </c>
      <c r="K33" s="40" t="s">
        <v>191</v>
      </c>
      <c r="L33" s="40" t="s">
        <v>191</v>
      </c>
      <c r="M33" s="40" t="s">
        <v>191</v>
      </c>
      <c r="N33" s="40" t="s">
        <v>191</v>
      </c>
      <c r="O33" s="40" t="s">
        <v>191</v>
      </c>
      <c r="P33" s="40" t="s">
        <v>191</v>
      </c>
      <c r="Q33" s="40" t="s">
        <v>191</v>
      </c>
      <c r="R33" s="40" t="s">
        <v>191</v>
      </c>
      <c r="S33" s="121"/>
    </row>
    <row r="34" spans="1:19" ht="20.100000000000001" customHeight="1" x14ac:dyDescent="0.25">
      <c r="A34" s="124" t="s">
        <v>14</v>
      </c>
      <c r="B34" s="125"/>
      <c r="C34" s="40" t="s">
        <v>191</v>
      </c>
      <c r="D34" s="40" t="s">
        <v>191</v>
      </c>
      <c r="E34" s="40" t="s">
        <v>191</v>
      </c>
      <c r="F34" s="40" t="s">
        <v>191</v>
      </c>
      <c r="G34" s="40" t="s">
        <v>191</v>
      </c>
      <c r="H34" s="40" t="s">
        <v>191</v>
      </c>
      <c r="I34" s="40" t="s">
        <v>191</v>
      </c>
      <c r="J34" s="40" t="s">
        <v>191</v>
      </c>
      <c r="K34" s="40" t="s">
        <v>191</v>
      </c>
      <c r="L34" s="40" t="s">
        <v>191</v>
      </c>
      <c r="M34" s="40" t="s">
        <v>191</v>
      </c>
      <c r="N34" s="40" t="s">
        <v>191</v>
      </c>
      <c r="O34" s="40" t="s">
        <v>191</v>
      </c>
      <c r="P34" s="40" t="s">
        <v>191</v>
      </c>
      <c r="Q34" s="40" t="s">
        <v>191</v>
      </c>
      <c r="R34" s="40" t="s">
        <v>191</v>
      </c>
      <c r="S34" s="122"/>
    </row>
    <row r="35" spans="1:19" ht="20.100000000000001" customHeight="1" x14ac:dyDescent="0.25">
      <c r="A35" s="19" t="s">
        <v>57</v>
      </c>
      <c r="B35" s="48" t="s">
        <v>119</v>
      </c>
      <c r="C35" s="43"/>
      <c r="D35" s="43"/>
      <c r="E35" s="43"/>
      <c r="F35" s="43"/>
      <c r="G35" s="43"/>
      <c r="H35" s="43"/>
      <c r="I35" s="43"/>
      <c r="J35" s="43"/>
      <c r="K35" s="43"/>
      <c r="L35" s="43"/>
      <c r="M35" s="43"/>
      <c r="N35" s="43"/>
      <c r="O35" s="43"/>
      <c r="P35" s="43"/>
      <c r="Q35" s="43"/>
      <c r="R35" s="57"/>
      <c r="S35" s="43"/>
    </row>
    <row r="36" spans="1:19" ht="20.100000000000001" customHeight="1" x14ac:dyDescent="0.25">
      <c r="A36" s="124" t="s">
        <v>12</v>
      </c>
      <c r="B36" s="125"/>
      <c r="C36" s="40">
        <v>0</v>
      </c>
      <c r="D36" s="40">
        <v>0</v>
      </c>
      <c r="E36" s="40">
        <v>0</v>
      </c>
      <c r="F36" s="40">
        <v>0</v>
      </c>
      <c r="G36" s="40">
        <v>0</v>
      </c>
      <c r="H36" s="40">
        <v>0</v>
      </c>
      <c r="I36" s="40">
        <v>0</v>
      </c>
      <c r="J36" s="40">
        <v>0</v>
      </c>
      <c r="K36" s="40">
        <v>0</v>
      </c>
      <c r="L36" s="40">
        <v>0</v>
      </c>
      <c r="M36" s="40">
        <v>0</v>
      </c>
      <c r="N36" s="40">
        <v>0</v>
      </c>
      <c r="O36" s="40">
        <v>0</v>
      </c>
      <c r="P36" s="40"/>
      <c r="Q36" s="40">
        <v>0</v>
      </c>
      <c r="R36" s="40">
        <f>C36+D36+E36+F36+G36+H36+I36+J36+K36+L36+M36+N36+O36+Q36</f>
        <v>0</v>
      </c>
      <c r="S36" s="120">
        <f>R36+R37+R38</f>
        <v>836</v>
      </c>
    </row>
    <row r="37" spans="1:19" ht="20.100000000000001" customHeight="1" x14ac:dyDescent="0.25">
      <c r="A37" s="124" t="s">
        <v>13</v>
      </c>
      <c r="B37" s="125"/>
      <c r="C37" s="40">
        <v>0</v>
      </c>
      <c r="D37" s="40">
        <v>3</v>
      </c>
      <c r="E37" s="40">
        <v>2</v>
      </c>
      <c r="F37" s="40">
        <v>4</v>
      </c>
      <c r="G37" s="40">
        <v>2</v>
      </c>
      <c r="H37" s="40">
        <v>5</v>
      </c>
      <c r="I37" s="40">
        <v>0</v>
      </c>
      <c r="J37" s="40">
        <v>2</v>
      </c>
      <c r="K37" s="40">
        <v>2</v>
      </c>
      <c r="L37" s="40">
        <v>2</v>
      </c>
      <c r="M37" s="40">
        <v>3</v>
      </c>
      <c r="N37" s="40">
        <v>1</v>
      </c>
      <c r="O37" s="40">
        <v>2</v>
      </c>
      <c r="P37" s="40"/>
      <c r="Q37" s="40">
        <v>0</v>
      </c>
      <c r="R37" s="40">
        <f>C37+D37+E37+F37+G37+H37+I37+J37+K37+L37+M37+N37+O37+Q37</f>
        <v>28</v>
      </c>
      <c r="S37" s="121"/>
    </row>
    <row r="38" spans="1:19" ht="20.100000000000001" customHeight="1" x14ac:dyDescent="0.25">
      <c r="A38" s="124" t="s">
        <v>14</v>
      </c>
      <c r="B38" s="125"/>
      <c r="C38" s="40">
        <v>68</v>
      </c>
      <c r="D38" s="40">
        <v>77</v>
      </c>
      <c r="E38" s="40">
        <v>64</v>
      </c>
      <c r="F38" s="40">
        <v>68</v>
      </c>
      <c r="G38" s="40">
        <v>79</v>
      </c>
      <c r="H38" s="40">
        <v>65</v>
      </c>
      <c r="I38" s="40">
        <v>64</v>
      </c>
      <c r="J38" s="40">
        <v>58</v>
      </c>
      <c r="K38" s="40">
        <v>67</v>
      </c>
      <c r="L38" s="40">
        <v>50</v>
      </c>
      <c r="M38" s="40">
        <v>54</v>
      </c>
      <c r="N38" s="40">
        <v>60</v>
      </c>
      <c r="O38" s="40">
        <v>34</v>
      </c>
      <c r="P38" s="40"/>
      <c r="Q38" s="40">
        <v>0</v>
      </c>
      <c r="R38" s="40">
        <f>C38+D38+E38+F38+G38+H38+I38+J38+K38+L38+M38+N38+O38+Q38</f>
        <v>808</v>
      </c>
      <c r="S38" s="122"/>
    </row>
    <row r="39" spans="1:19" ht="20.100000000000001" customHeight="1" x14ac:dyDescent="0.25">
      <c r="A39" s="16" t="s">
        <v>111</v>
      </c>
      <c r="B39" s="7" t="s">
        <v>123</v>
      </c>
      <c r="C39" s="43"/>
      <c r="D39" s="43"/>
      <c r="E39" s="43"/>
      <c r="F39" s="43"/>
      <c r="G39" s="43"/>
      <c r="H39" s="43"/>
      <c r="I39" s="43"/>
      <c r="J39" s="43"/>
      <c r="K39" s="43"/>
      <c r="L39" s="43"/>
      <c r="M39" s="43"/>
      <c r="N39" s="43"/>
      <c r="O39" s="43"/>
      <c r="P39" s="43"/>
      <c r="Q39" s="43"/>
      <c r="R39" s="57"/>
      <c r="S39" s="43"/>
    </row>
    <row r="40" spans="1:19" ht="20.100000000000001" customHeight="1" x14ac:dyDescent="0.25">
      <c r="A40" s="124" t="s">
        <v>12</v>
      </c>
      <c r="B40" s="125"/>
      <c r="C40" s="40">
        <v>0</v>
      </c>
      <c r="D40" s="40">
        <v>0</v>
      </c>
      <c r="E40" s="40">
        <v>0</v>
      </c>
      <c r="F40" s="40">
        <v>0</v>
      </c>
      <c r="G40" s="40">
        <v>0</v>
      </c>
      <c r="H40" s="40">
        <v>0</v>
      </c>
      <c r="I40" s="40">
        <v>0</v>
      </c>
      <c r="J40" s="40">
        <v>0</v>
      </c>
      <c r="K40" s="40">
        <v>0</v>
      </c>
      <c r="L40" s="40">
        <v>0</v>
      </c>
      <c r="M40" s="40">
        <v>0</v>
      </c>
      <c r="N40" s="40">
        <v>0</v>
      </c>
      <c r="O40" s="40">
        <v>0</v>
      </c>
      <c r="P40" s="40"/>
      <c r="Q40" s="40">
        <v>0</v>
      </c>
      <c r="R40" s="40">
        <f>C40+D40+E40+F40+G40+H40+I40+J40+K40+L40+M40+N40+O40+Q40</f>
        <v>0</v>
      </c>
      <c r="S40" s="120">
        <f>R40+R41+R42</f>
        <v>25</v>
      </c>
    </row>
    <row r="41" spans="1:19" ht="20.100000000000001" customHeight="1" x14ac:dyDescent="0.25">
      <c r="A41" s="124" t="s">
        <v>13</v>
      </c>
      <c r="B41" s="125"/>
      <c r="C41" s="40">
        <v>0</v>
      </c>
      <c r="D41" s="40">
        <v>0</v>
      </c>
      <c r="E41" s="40">
        <v>1</v>
      </c>
      <c r="F41" s="40">
        <v>1</v>
      </c>
      <c r="G41" s="40">
        <v>0</v>
      </c>
      <c r="H41" s="40">
        <v>0</v>
      </c>
      <c r="I41" s="40">
        <v>1</v>
      </c>
      <c r="J41" s="40">
        <v>1</v>
      </c>
      <c r="K41" s="40">
        <v>1</v>
      </c>
      <c r="L41" s="40">
        <v>1</v>
      </c>
      <c r="M41" s="40">
        <v>0</v>
      </c>
      <c r="N41" s="40">
        <v>0</v>
      </c>
      <c r="O41" s="40">
        <v>0</v>
      </c>
      <c r="P41" s="40"/>
      <c r="Q41" s="40">
        <v>0</v>
      </c>
      <c r="R41" s="40">
        <f>C41+D41+E41+F41+G41+H41+I41+J41+K41+L41+M41+N41+O41+Q41</f>
        <v>6</v>
      </c>
      <c r="S41" s="121"/>
    </row>
    <row r="42" spans="1:19" ht="19.5" customHeight="1" x14ac:dyDescent="0.25">
      <c r="A42" s="124" t="s">
        <v>14</v>
      </c>
      <c r="B42" s="125"/>
      <c r="C42" s="40">
        <v>1</v>
      </c>
      <c r="D42" s="40">
        <v>2</v>
      </c>
      <c r="E42" s="40">
        <v>0</v>
      </c>
      <c r="F42" s="40">
        <v>3</v>
      </c>
      <c r="G42" s="40">
        <v>2</v>
      </c>
      <c r="H42" s="40">
        <v>3</v>
      </c>
      <c r="I42" s="40">
        <v>0</v>
      </c>
      <c r="J42" s="40">
        <v>1</v>
      </c>
      <c r="K42" s="40">
        <v>3</v>
      </c>
      <c r="L42" s="40">
        <v>2</v>
      </c>
      <c r="M42" s="40">
        <v>1</v>
      </c>
      <c r="N42" s="40">
        <v>1</v>
      </c>
      <c r="O42" s="40">
        <v>0</v>
      </c>
      <c r="P42" s="40"/>
      <c r="Q42" s="40">
        <v>0</v>
      </c>
      <c r="R42" s="40">
        <f>C42+D42+E42+F42+G42+H42+I42+J42+K42+L42+M42+N42+O42+Q42</f>
        <v>19</v>
      </c>
      <c r="S42" s="122"/>
    </row>
    <row r="43" spans="1:19" ht="20.100000000000001" customHeight="1" x14ac:dyDescent="0.25">
      <c r="A43" s="11" t="s">
        <v>84</v>
      </c>
      <c r="B43" s="11" t="s">
        <v>124</v>
      </c>
      <c r="C43" s="61"/>
      <c r="D43" s="60"/>
      <c r="E43" s="60"/>
      <c r="F43" s="60"/>
      <c r="G43" s="60"/>
      <c r="H43" s="60"/>
      <c r="I43" s="60"/>
      <c r="J43" s="60"/>
      <c r="K43" s="60"/>
      <c r="L43" s="60"/>
      <c r="M43" s="60"/>
      <c r="N43" s="60"/>
      <c r="O43" s="60"/>
      <c r="P43" s="9"/>
      <c r="Q43" s="9"/>
      <c r="R43" s="10"/>
      <c r="S43" s="9"/>
    </row>
    <row r="44" spans="1:19" ht="20.100000000000001" customHeight="1" x14ac:dyDescent="0.25">
      <c r="A44" s="128" t="s">
        <v>12</v>
      </c>
      <c r="B44" s="129"/>
      <c r="C44" s="40">
        <v>0</v>
      </c>
      <c r="D44" s="40">
        <v>0</v>
      </c>
      <c r="E44" s="40">
        <v>0</v>
      </c>
      <c r="F44" s="40">
        <v>0</v>
      </c>
      <c r="G44" s="40">
        <v>0</v>
      </c>
      <c r="H44" s="40">
        <v>0</v>
      </c>
      <c r="I44" s="40">
        <v>0</v>
      </c>
      <c r="J44" s="40">
        <v>0</v>
      </c>
      <c r="K44" s="40">
        <v>0</v>
      </c>
      <c r="L44" s="40">
        <v>0</v>
      </c>
      <c r="M44" s="40">
        <v>0</v>
      </c>
      <c r="N44" s="40">
        <v>0</v>
      </c>
      <c r="O44" s="40">
        <v>0</v>
      </c>
      <c r="P44" s="40"/>
      <c r="Q44" s="40">
        <v>0</v>
      </c>
      <c r="R44" s="40">
        <f>C44+D44+E44+F44+G44+H44+I44+J44+K44+L44+M44+N44+O44+Q44</f>
        <v>0</v>
      </c>
      <c r="S44" s="120">
        <f>R44+R45+R46</f>
        <v>53</v>
      </c>
    </row>
    <row r="45" spans="1:19" ht="20.100000000000001" customHeight="1" x14ac:dyDescent="0.25">
      <c r="A45" s="128" t="s">
        <v>13</v>
      </c>
      <c r="B45" s="129"/>
      <c r="C45" s="40">
        <v>0</v>
      </c>
      <c r="D45" s="40">
        <v>0</v>
      </c>
      <c r="E45" s="40">
        <v>0</v>
      </c>
      <c r="F45" s="40">
        <v>0</v>
      </c>
      <c r="G45" s="40">
        <v>0</v>
      </c>
      <c r="H45" s="40">
        <v>0</v>
      </c>
      <c r="I45" s="40">
        <v>0</v>
      </c>
      <c r="J45" s="40">
        <v>0</v>
      </c>
      <c r="K45" s="40">
        <v>0</v>
      </c>
      <c r="L45" s="40">
        <v>0</v>
      </c>
      <c r="M45" s="40">
        <v>0</v>
      </c>
      <c r="N45" s="40">
        <v>0</v>
      </c>
      <c r="O45" s="40">
        <v>0</v>
      </c>
      <c r="P45" s="40"/>
      <c r="Q45" s="40">
        <v>0</v>
      </c>
      <c r="R45" s="40">
        <f>C45+D45+E45+F45+G45+H45+I45+J45+K45+L45+M45+N45+O45+Q45</f>
        <v>0</v>
      </c>
      <c r="S45" s="121"/>
    </row>
    <row r="46" spans="1:19" ht="20.100000000000001" customHeight="1" x14ac:dyDescent="0.25">
      <c r="A46" s="128" t="s">
        <v>14</v>
      </c>
      <c r="B46" s="129"/>
      <c r="C46" s="40">
        <v>2</v>
      </c>
      <c r="D46" s="40">
        <v>2</v>
      </c>
      <c r="E46" s="40">
        <v>3</v>
      </c>
      <c r="F46" s="40">
        <v>6</v>
      </c>
      <c r="G46" s="40">
        <v>6</v>
      </c>
      <c r="H46" s="40">
        <v>5</v>
      </c>
      <c r="I46" s="40">
        <v>6</v>
      </c>
      <c r="J46" s="40">
        <v>2</v>
      </c>
      <c r="K46" s="40">
        <v>7</v>
      </c>
      <c r="L46" s="40">
        <v>4</v>
      </c>
      <c r="M46" s="40">
        <v>6</v>
      </c>
      <c r="N46" s="40">
        <v>1</v>
      </c>
      <c r="O46" s="40">
        <v>3</v>
      </c>
      <c r="P46" s="40"/>
      <c r="Q46" s="40">
        <v>0</v>
      </c>
      <c r="R46" s="40">
        <f>C46+D46+E46+F46+G46+H46+I46+J46+K46+L46+M46+N46+O46+Q46</f>
        <v>53</v>
      </c>
      <c r="S46" s="122"/>
    </row>
    <row r="47" spans="1:19" ht="20.100000000000001" customHeight="1" x14ac:dyDescent="0.25">
      <c r="A47" s="12" t="s">
        <v>112</v>
      </c>
      <c r="B47" s="11" t="s">
        <v>125</v>
      </c>
      <c r="C47" s="17"/>
      <c r="D47" s="9"/>
      <c r="E47" s="9"/>
      <c r="F47" s="9"/>
      <c r="G47" s="9"/>
      <c r="H47" s="9"/>
      <c r="I47" s="9"/>
      <c r="J47" s="9"/>
      <c r="K47" s="9"/>
      <c r="L47" s="9"/>
      <c r="M47" s="9"/>
      <c r="N47" s="9"/>
      <c r="O47" s="9"/>
      <c r="P47" s="9"/>
      <c r="Q47" s="9"/>
      <c r="R47" s="10"/>
      <c r="S47" s="9"/>
    </row>
    <row r="48" spans="1:19" ht="20.100000000000001" customHeight="1" x14ac:dyDescent="0.25">
      <c r="A48" s="124" t="s">
        <v>12</v>
      </c>
      <c r="B48" s="125"/>
      <c r="C48" s="40">
        <v>0</v>
      </c>
      <c r="D48" s="40">
        <v>0</v>
      </c>
      <c r="E48" s="40">
        <v>0</v>
      </c>
      <c r="F48" s="40">
        <v>0</v>
      </c>
      <c r="G48" s="40">
        <v>0</v>
      </c>
      <c r="H48" s="40">
        <v>0</v>
      </c>
      <c r="I48" s="40">
        <v>0</v>
      </c>
      <c r="J48" s="40">
        <v>0</v>
      </c>
      <c r="K48" s="40">
        <v>2</v>
      </c>
      <c r="L48" s="40">
        <v>0</v>
      </c>
      <c r="M48" s="40">
        <v>0</v>
      </c>
      <c r="N48" s="40">
        <v>1</v>
      </c>
      <c r="O48" s="40">
        <v>0</v>
      </c>
      <c r="P48" s="40"/>
      <c r="Q48" s="40">
        <v>0</v>
      </c>
      <c r="R48" s="40">
        <f>C48+D48+E48+F48+G48+H48+I48+J48+K48+L48+M48+N48+O48+Q48</f>
        <v>3</v>
      </c>
      <c r="S48" s="120">
        <f>R48+R49+R50</f>
        <v>91</v>
      </c>
    </row>
    <row r="49" spans="1:19" ht="20.100000000000001" customHeight="1" x14ac:dyDescent="0.25">
      <c r="A49" s="124" t="s">
        <v>13</v>
      </c>
      <c r="B49" s="125"/>
      <c r="C49" s="40">
        <v>0</v>
      </c>
      <c r="D49" s="40">
        <v>1</v>
      </c>
      <c r="E49" s="40">
        <v>1</v>
      </c>
      <c r="F49" s="40">
        <v>1</v>
      </c>
      <c r="G49" s="40">
        <v>1</v>
      </c>
      <c r="H49" s="40">
        <v>2</v>
      </c>
      <c r="I49" s="40">
        <v>1</v>
      </c>
      <c r="J49" s="40">
        <v>2</v>
      </c>
      <c r="K49" s="40">
        <v>1</v>
      </c>
      <c r="L49" s="40">
        <v>2</v>
      </c>
      <c r="M49" s="40">
        <v>1</v>
      </c>
      <c r="N49" s="40">
        <v>0</v>
      </c>
      <c r="O49" s="40">
        <v>0</v>
      </c>
      <c r="P49" s="40"/>
      <c r="Q49" s="40">
        <v>0</v>
      </c>
      <c r="R49" s="40">
        <f>C49+D49+E49+F49+G49+H49+I49+J49+K49+L49+M49+N49+O49+Q49</f>
        <v>13</v>
      </c>
      <c r="S49" s="121"/>
    </row>
    <row r="50" spans="1:19" ht="20.100000000000001" customHeight="1" x14ac:dyDescent="0.25">
      <c r="A50" s="124" t="s">
        <v>14</v>
      </c>
      <c r="B50" s="125"/>
      <c r="C50" s="40">
        <v>1</v>
      </c>
      <c r="D50" s="40">
        <v>4</v>
      </c>
      <c r="E50" s="40">
        <v>6</v>
      </c>
      <c r="F50" s="40">
        <v>7</v>
      </c>
      <c r="G50" s="40">
        <v>5</v>
      </c>
      <c r="H50" s="40">
        <v>8</v>
      </c>
      <c r="I50" s="40">
        <v>6</v>
      </c>
      <c r="J50" s="40">
        <v>5</v>
      </c>
      <c r="K50" s="40">
        <v>8</v>
      </c>
      <c r="L50" s="40">
        <v>8</v>
      </c>
      <c r="M50" s="40">
        <v>8</v>
      </c>
      <c r="N50" s="40">
        <v>3</v>
      </c>
      <c r="O50" s="40">
        <v>6</v>
      </c>
      <c r="P50" s="40"/>
      <c r="Q50" s="40">
        <v>0</v>
      </c>
      <c r="R50" s="40">
        <f>C50+D50+E50+F50+G50+H50+I50+J50+K50+L50+M50+N50+O50+Q50</f>
        <v>75</v>
      </c>
      <c r="S50" s="122"/>
    </row>
    <row r="51" spans="1:19" ht="20.100000000000001" customHeight="1" x14ac:dyDescent="0.25">
      <c r="A51" s="11" t="s">
        <v>67</v>
      </c>
      <c r="B51" s="11" t="s">
        <v>126</v>
      </c>
      <c r="C51" s="55"/>
      <c r="D51" s="56"/>
      <c r="E51" s="56"/>
      <c r="F51" s="56"/>
      <c r="G51" s="56"/>
      <c r="H51" s="56"/>
      <c r="I51" s="56"/>
      <c r="J51" s="56"/>
      <c r="K51" s="56"/>
      <c r="L51" s="56"/>
      <c r="M51" s="56"/>
      <c r="N51" s="56"/>
      <c r="O51" s="56"/>
      <c r="P51" s="9"/>
      <c r="Q51" s="9"/>
      <c r="R51" s="10"/>
      <c r="S51" s="9"/>
    </row>
    <row r="52" spans="1:19" ht="20.100000000000001" customHeight="1" x14ac:dyDescent="0.25">
      <c r="A52" s="128" t="s">
        <v>12</v>
      </c>
      <c r="B52" s="129"/>
      <c r="C52" s="40" t="s">
        <v>191</v>
      </c>
      <c r="D52" s="40" t="s">
        <v>191</v>
      </c>
      <c r="E52" s="40" t="s">
        <v>191</v>
      </c>
      <c r="F52" s="40" t="s">
        <v>191</v>
      </c>
      <c r="G52" s="40" t="s">
        <v>191</v>
      </c>
      <c r="H52" s="40" t="s">
        <v>191</v>
      </c>
      <c r="I52" s="40" t="s">
        <v>191</v>
      </c>
      <c r="J52" s="40" t="s">
        <v>191</v>
      </c>
      <c r="K52" s="40" t="s">
        <v>191</v>
      </c>
      <c r="L52" s="40" t="s">
        <v>191</v>
      </c>
      <c r="M52" s="40" t="s">
        <v>191</v>
      </c>
      <c r="N52" s="40" t="s">
        <v>191</v>
      </c>
      <c r="O52" s="40" t="s">
        <v>191</v>
      </c>
      <c r="P52" s="40" t="s">
        <v>191</v>
      </c>
      <c r="Q52" s="40" t="s">
        <v>191</v>
      </c>
      <c r="R52" s="40" t="s">
        <v>191</v>
      </c>
      <c r="S52" s="120" t="s">
        <v>191</v>
      </c>
    </row>
    <row r="53" spans="1:19" ht="20.100000000000001" customHeight="1" x14ac:dyDescent="0.25">
      <c r="A53" s="128" t="s">
        <v>13</v>
      </c>
      <c r="B53" s="129"/>
      <c r="C53" s="40" t="s">
        <v>191</v>
      </c>
      <c r="D53" s="40" t="s">
        <v>191</v>
      </c>
      <c r="E53" s="40" t="s">
        <v>191</v>
      </c>
      <c r="F53" s="40" t="s">
        <v>191</v>
      </c>
      <c r="G53" s="40" t="s">
        <v>191</v>
      </c>
      <c r="H53" s="40" t="s">
        <v>191</v>
      </c>
      <c r="I53" s="40" t="s">
        <v>191</v>
      </c>
      <c r="J53" s="40" t="s">
        <v>191</v>
      </c>
      <c r="K53" s="40" t="s">
        <v>191</v>
      </c>
      <c r="L53" s="40" t="s">
        <v>191</v>
      </c>
      <c r="M53" s="40" t="s">
        <v>191</v>
      </c>
      <c r="N53" s="40" t="s">
        <v>191</v>
      </c>
      <c r="O53" s="40" t="s">
        <v>191</v>
      </c>
      <c r="P53" s="40" t="s">
        <v>191</v>
      </c>
      <c r="Q53" s="40" t="s">
        <v>191</v>
      </c>
      <c r="R53" s="40" t="s">
        <v>191</v>
      </c>
      <c r="S53" s="121"/>
    </row>
    <row r="54" spans="1:19" ht="20.100000000000001" customHeight="1" x14ac:dyDescent="0.25">
      <c r="A54" s="128" t="s">
        <v>14</v>
      </c>
      <c r="B54" s="129"/>
      <c r="C54" s="40" t="s">
        <v>191</v>
      </c>
      <c r="D54" s="40" t="s">
        <v>191</v>
      </c>
      <c r="E54" s="40" t="s">
        <v>191</v>
      </c>
      <c r="F54" s="40" t="s">
        <v>191</v>
      </c>
      <c r="G54" s="40" t="s">
        <v>191</v>
      </c>
      <c r="H54" s="40" t="s">
        <v>191</v>
      </c>
      <c r="I54" s="40" t="s">
        <v>191</v>
      </c>
      <c r="J54" s="40" t="s">
        <v>191</v>
      </c>
      <c r="K54" s="40" t="s">
        <v>191</v>
      </c>
      <c r="L54" s="40" t="s">
        <v>191</v>
      </c>
      <c r="M54" s="40" t="s">
        <v>191</v>
      </c>
      <c r="N54" s="40" t="s">
        <v>191</v>
      </c>
      <c r="O54" s="40" t="s">
        <v>191</v>
      </c>
      <c r="P54" s="40" t="s">
        <v>191</v>
      </c>
      <c r="Q54" s="40" t="s">
        <v>191</v>
      </c>
      <c r="R54" s="40" t="s">
        <v>191</v>
      </c>
      <c r="S54" s="122"/>
    </row>
    <row r="55" spans="1:19" ht="20.100000000000001" customHeight="1" x14ac:dyDescent="0.25">
      <c r="A55" s="11" t="s">
        <v>83</v>
      </c>
      <c r="B55" s="11" t="s">
        <v>127</v>
      </c>
      <c r="C55" s="17"/>
      <c r="D55" s="9"/>
      <c r="E55" s="9"/>
      <c r="F55" s="9"/>
      <c r="G55" s="9"/>
      <c r="H55" s="9"/>
      <c r="I55" s="9"/>
      <c r="J55" s="9"/>
      <c r="K55" s="9"/>
      <c r="L55" s="9"/>
      <c r="M55" s="9"/>
      <c r="N55" s="9"/>
      <c r="O55" s="9"/>
      <c r="P55" s="9"/>
      <c r="Q55" s="9"/>
      <c r="R55" s="10"/>
      <c r="S55" s="9"/>
    </row>
    <row r="56" spans="1:19" ht="20.100000000000001" customHeight="1" x14ac:dyDescent="0.25">
      <c r="A56" s="128" t="s">
        <v>12</v>
      </c>
      <c r="B56" s="129"/>
      <c r="C56" s="40">
        <v>0</v>
      </c>
      <c r="D56" s="40">
        <v>0</v>
      </c>
      <c r="E56" s="40">
        <v>0</v>
      </c>
      <c r="F56" s="40">
        <v>0</v>
      </c>
      <c r="G56" s="40">
        <v>0</v>
      </c>
      <c r="H56" s="40">
        <v>0</v>
      </c>
      <c r="I56" s="40">
        <v>0</v>
      </c>
      <c r="J56" s="40">
        <v>0</v>
      </c>
      <c r="K56" s="40">
        <v>0</v>
      </c>
      <c r="L56" s="40">
        <v>0</v>
      </c>
      <c r="M56" s="40">
        <v>0</v>
      </c>
      <c r="N56" s="40">
        <v>0</v>
      </c>
      <c r="O56" s="40">
        <v>0</v>
      </c>
      <c r="P56" s="40"/>
      <c r="Q56" s="40">
        <v>0</v>
      </c>
      <c r="R56" s="40">
        <f>C56+D56+E56+F56+G56+H56+I56+J56+K56+L56+M56+N56+O56+Q56</f>
        <v>0</v>
      </c>
      <c r="S56" s="120">
        <f>R56+R57+R58</f>
        <v>579</v>
      </c>
    </row>
    <row r="57" spans="1:19" ht="20.100000000000001" customHeight="1" x14ac:dyDescent="0.25">
      <c r="A57" s="128" t="s">
        <v>13</v>
      </c>
      <c r="B57" s="129"/>
      <c r="C57" s="40">
        <v>6</v>
      </c>
      <c r="D57" s="40">
        <v>6</v>
      </c>
      <c r="E57" s="40">
        <v>3</v>
      </c>
      <c r="F57" s="40">
        <v>7</v>
      </c>
      <c r="G57" s="40">
        <v>2</v>
      </c>
      <c r="H57" s="40">
        <v>7</v>
      </c>
      <c r="I57" s="40">
        <v>3</v>
      </c>
      <c r="J57" s="40">
        <v>7</v>
      </c>
      <c r="K57" s="40">
        <v>8</v>
      </c>
      <c r="L57" s="40">
        <v>5</v>
      </c>
      <c r="M57" s="40">
        <v>4</v>
      </c>
      <c r="N57" s="40">
        <v>7</v>
      </c>
      <c r="O57" s="40">
        <v>5</v>
      </c>
      <c r="P57" s="40"/>
      <c r="Q57" s="40">
        <v>0</v>
      </c>
      <c r="R57" s="40">
        <f>C57+D57+E57+F57+G57+H57+I57+J57+K57+L57+M57+N57+O57+Q57</f>
        <v>70</v>
      </c>
      <c r="S57" s="121"/>
    </row>
    <row r="58" spans="1:19" ht="20.100000000000001" customHeight="1" x14ac:dyDescent="0.25">
      <c r="A58" s="128" t="s">
        <v>14</v>
      </c>
      <c r="B58" s="129"/>
      <c r="C58" s="40">
        <v>70</v>
      </c>
      <c r="D58" s="40">
        <v>60</v>
      </c>
      <c r="E58" s="40">
        <v>51</v>
      </c>
      <c r="F58" s="40">
        <v>46</v>
      </c>
      <c r="G58" s="40">
        <v>41</v>
      </c>
      <c r="H58" s="40">
        <v>49</v>
      </c>
      <c r="I58" s="40">
        <v>43</v>
      </c>
      <c r="J58" s="40">
        <v>39</v>
      </c>
      <c r="K58" s="40">
        <v>32</v>
      </c>
      <c r="L58" s="40">
        <v>27</v>
      </c>
      <c r="M58" s="40">
        <v>17</v>
      </c>
      <c r="N58" s="40">
        <v>15</v>
      </c>
      <c r="O58" s="40">
        <v>18</v>
      </c>
      <c r="P58" s="40"/>
      <c r="Q58" s="40">
        <v>1</v>
      </c>
      <c r="R58" s="40">
        <f>C58+D58+E58+F58+G58+H58+I58+J58+K58+L58+M58+N58+O58+Q58</f>
        <v>509</v>
      </c>
      <c r="S58" s="122"/>
    </row>
    <row r="59" spans="1:19" ht="20.100000000000001" customHeight="1" x14ac:dyDescent="0.25">
      <c r="A59" s="11" t="s">
        <v>48</v>
      </c>
      <c r="B59" s="7" t="s">
        <v>128</v>
      </c>
      <c r="C59" s="17"/>
      <c r="D59" s="9"/>
      <c r="E59" s="9"/>
      <c r="F59" s="9"/>
      <c r="G59" s="9"/>
      <c r="H59" s="9"/>
      <c r="I59" s="9"/>
      <c r="J59" s="9"/>
      <c r="K59" s="9"/>
      <c r="L59" s="9"/>
      <c r="M59" s="9"/>
      <c r="N59" s="9"/>
      <c r="O59" s="9"/>
      <c r="P59" s="9"/>
      <c r="Q59" s="9"/>
      <c r="R59" s="10"/>
      <c r="S59" s="9"/>
    </row>
    <row r="60" spans="1:19" ht="20.100000000000001" customHeight="1" x14ac:dyDescent="0.25">
      <c r="A60" s="124" t="s">
        <v>12</v>
      </c>
      <c r="B60" s="125"/>
      <c r="C60" s="40">
        <v>0</v>
      </c>
      <c r="D60" s="40">
        <v>0</v>
      </c>
      <c r="E60" s="40">
        <v>0</v>
      </c>
      <c r="F60" s="40">
        <v>0</v>
      </c>
      <c r="G60" s="40">
        <v>0</v>
      </c>
      <c r="H60" s="40">
        <v>0</v>
      </c>
      <c r="I60" s="40">
        <v>0</v>
      </c>
      <c r="J60" s="40">
        <v>0</v>
      </c>
      <c r="K60" s="40">
        <v>0</v>
      </c>
      <c r="L60" s="40">
        <v>0</v>
      </c>
      <c r="M60" s="40">
        <v>0</v>
      </c>
      <c r="N60" s="40">
        <v>0</v>
      </c>
      <c r="O60" s="40">
        <v>0</v>
      </c>
      <c r="P60" s="40"/>
      <c r="Q60" s="40">
        <v>0</v>
      </c>
      <c r="R60" s="40">
        <f>C60+D60+E60+F60+G60+H60+I60+J60+K60+L60+M60+N60+O60+Q60</f>
        <v>0</v>
      </c>
      <c r="S60" s="120">
        <f>R60+R61+R62</f>
        <v>81</v>
      </c>
    </row>
    <row r="61" spans="1:19" ht="20.100000000000001" customHeight="1" x14ac:dyDescent="0.25">
      <c r="A61" s="124" t="s">
        <v>13</v>
      </c>
      <c r="B61" s="125"/>
      <c r="C61" s="40">
        <v>1</v>
      </c>
      <c r="D61" s="40">
        <v>1</v>
      </c>
      <c r="E61" s="40">
        <v>0</v>
      </c>
      <c r="F61" s="40">
        <v>2</v>
      </c>
      <c r="G61" s="40">
        <v>1</v>
      </c>
      <c r="H61" s="40">
        <v>3</v>
      </c>
      <c r="I61" s="40">
        <v>0</v>
      </c>
      <c r="J61" s="40">
        <v>0</v>
      </c>
      <c r="K61" s="40">
        <v>0</v>
      </c>
      <c r="L61" s="40">
        <v>0</v>
      </c>
      <c r="M61" s="40">
        <v>0</v>
      </c>
      <c r="N61" s="40">
        <v>0</v>
      </c>
      <c r="O61" s="40">
        <v>0</v>
      </c>
      <c r="P61" s="40"/>
      <c r="Q61" s="40">
        <v>0</v>
      </c>
      <c r="R61" s="40">
        <f>C61+D61+E61+F61+G61+H61+I61+J61+K61+L61+M61+N61+O61+Q61</f>
        <v>8</v>
      </c>
      <c r="S61" s="121"/>
    </row>
    <row r="62" spans="1:19" ht="20.100000000000001" customHeight="1" x14ac:dyDescent="0.25">
      <c r="A62" s="124" t="s">
        <v>14</v>
      </c>
      <c r="B62" s="125"/>
      <c r="C62" s="40">
        <v>0</v>
      </c>
      <c r="D62" s="40">
        <v>7</v>
      </c>
      <c r="E62" s="40">
        <v>6</v>
      </c>
      <c r="F62" s="40">
        <v>9</v>
      </c>
      <c r="G62" s="40">
        <v>2</v>
      </c>
      <c r="H62" s="40">
        <v>9</v>
      </c>
      <c r="I62" s="40">
        <v>9</v>
      </c>
      <c r="J62" s="40">
        <v>4</v>
      </c>
      <c r="K62" s="40">
        <v>7</v>
      </c>
      <c r="L62" s="40">
        <v>6</v>
      </c>
      <c r="M62" s="40">
        <v>4</v>
      </c>
      <c r="N62" s="40">
        <v>6</v>
      </c>
      <c r="O62" s="40">
        <v>4</v>
      </c>
      <c r="P62" s="40"/>
      <c r="Q62" s="40">
        <v>0</v>
      </c>
      <c r="R62" s="40">
        <f>C62+D62+E62+F62+G62+H62+I62+J62+K62+L62+M62+N62+O62+Q62</f>
        <v>73</v>
      </c>
      <c r="S62" s="122"/>
    </row>
    <row r="63" spans="1:19" ht="20.100000000000001" customHeight="1" x14ac:dyDescent="0.25">
      <c r="A63" s="18" t="s">
        <v>54</v>
      </c>
      <c r="B63" s="7" t="s">
        <v>129</v>
      </c>
      <c r="C63" s="17"/>
      <c r="D63" s="9"/>
      <c r="E63" s="9"/>
      <c r="F63" s="9"/>
      <c r="G63" s="9"/>
      <c r="H63" s="9"/>
      <c r="I63" s="9"/>
      <c r="J63" s="9"/>
      <c r="K63" s="9"/>
      <c r="L63" s="9"/>
      <c r="M63" s="9"/>
      <c r="N63" s="9"/>
      <c r="O63" s="9"/>
      <c r="P63" s="9"/>
      <c r="Q63" s="9"/>
      <c r="R63" s="10"/>
      <c r="S63" s="9"/>
    </row>
    <row r="64" spans="1:19" ht="20.100000000000001" customHeight="1" x14ac:dyDescent="0.25">
      <c r="A64" s="124" t="s">
        <v>12</v>
      </c>
      <c r="B64" s="125"/>
      <c r="C64" s="40">
        <v>0</v>
      </c>
      <c r="D64" s="40">
        <v>0</v>
      </c>
      <c r="E64" s="40">
        <v>0</v>
      </c>
      <c r="F64" s="40">
        <v>0</v>
      </c>
      <c r="G64" s="40">
        <v>1</v>
      </c>
      <c r="H64" s="40">
        <v>1</v>
      </c>
      <c r="I64" s="40">
        <v>0</v>
      </c>
      <c r="J64" s="40">
        <v>0</v>
      </c>
      <c r="K64" s="40">
        <v>0</v>
      </c>
      <c r="L64" s="40">
        <v>0</v>
      </c>
      <c r="M64" s="40">
        <v>0</v>
      </c>
      <c r="N64" s="40">
        <v>0</v>
      </c>
      <c r="O64" s="40">
        <v>0</v>
      </c>
      <c r="P64" s="40"/>
      <c r="Q64" s="40">
        <v>0</v>
      </c>
      <c r="R64" s="40">
        <f>C64+D64+E64+F64+G64+H64+I64+J64+K64+L64+M64+N64+O64+Q64</f>
        <v>2</v>
      </c>
      <c r="S64" s="120">
        <f>R64+R65+R66</f>
        <v>1051</v>
      </c>
    </row>
    <row r="65" spans="1:19" ht="20.100000000000001" customHeight="1" x14ac:dyDescent="0.25">
      <c r="A65" s="124" t="s">
        <v>13</v>
      </c>
      <c r="B65" s="125"/>
      <c r="C65" s="40">
        <v>0</v>
      </c>
      <c r="D65" s="40">
        <v>0</v>
      </c>
      <c r="E65" s="40">
        <v>0</v>
      </c>
      <c r="F65" s="40">
        <v>0</v>
      </c>
      <c r="G65" s="40">
        <v>0</v>
      </c>
      <c r="H65" s="40">
        <v>0</v>
      </c>
      <c r="I65" s="40">
        <v>0</v>
      </c>
      <c r="J65" s="40">
        <v>0</v>
      </c>
      <c r="K65" s="40">
        <v>0</v>
      </c>
      <c r="L65" s="40">
        <v>0</v>
      </c>
      <c r="M65" s="40">
        <v>0</v>
      </c>
      <c r="N65" s="40">
        <v>0</v>
      </c>
      <c r="O65" s="40">
        <v>0</v>
      </c>
      <c r="P65" s="40"/>
      <c r="Q65" s="40">
        <v>0</v>
      </c>
      <c r="R65" s="40">
        <f>C65+D65+E65+F65+G65+H65+I65+J65+K65+L65+M65+N65+O65+Q65</f>
        <v>0</v>
      </c>
      <c r="S65" s="121"/>
    </row>
    <row r="66" spans="1:19" ht="20.100000000000001" customHeight="1" x14ac:dyDescent="0.25">
      <c r="A66" s="124" t="s">
        <v>14</v>
      </c>
      <c r="B66" s="125"/>
      <c r="C66" s="40">
        <v>96</v>
      </c>
      <c r="D66" s="40">
        <v>107</v>
      </c>
      <c r="E66" s="40">
        <v>101</v>
      </c>
      <c r="F66" s="40">
        <v>119</v>
      </c>
      <c r="G66" s="40">
        <v>76</v>
      </c>
      <c r="H66" s="40">
        <v>88</v>
      </c>
      <c r="I66" s="40">
        <v>101</v>
      </c>
      <c r="J66" s="40">
        <v>84</v>
      </c>
      <c r="K66" s="40">
        <v>89</v>
      </c>
      <c r="L66" s="40">
        <v>59</v>
      </c>
      <c r="M66" s="40">
        <v>37</v>
      </c>
      <c r="N66" s="40">
        <v>55</v>
      </c>
      <c r="O66" s="40">
        <v>37</v>
      </c>
      <c r="P66" s="40"/>
      <c r="Q66" s="40">
        <v>0</v>
      </c>
      <c r="R66" s="40">
        <f>C66+D66+E66+F66+G66+H66+I66+J66+K66+L66+M66+N66+O66+Q66</f>
        <v>1049</v>
      </c>
      <c r="S66" s="122"/>
    </row>
    <row r="67" spans="1:19" ht="20.100000000000001" customHeight="1" x14ac:dyDescent="0.25">
      <c r="A67" s="18" t="s">
        <v>59</v>
      </c>
      <c r="B67" s="7" t="s">
        <v>130</v>
      </c>
      <c r="C67" s="17"/>
      <c r="D67" s="9"/>
      <c r="E67" s="9"/>
      <c r="F67" s="9"/>
      <c r="G67" s="9"/>
      <c r="H67" s="9"/>
      <c r="I67" s="9"/>
      <c r="J67" s="9"/>
      <c r="K67" s="9"/>
      <c r="L67" s="9"/>
      <c r="M67" s="9"/>
      <c r="N67" s="9"/>
      <c r="O67" s="9"/>
      <c r="P67" s="9"/>
      <c r="Q67" s="9"/>
      <c r="R67" s="10"/>
      <c r="S67" s="9"/>
    </row>
    <row r="68" spans="1:19" ht="20.100000000000001" customHeight="1" x14ac:dyDescent="0.25">
      <c r="A68" s="124" t="s">
        <v>12</v>
      </c>
      <c r="B68" s="125"/>
      <c r="C68" s="40">
        <v>0</v>
      </c>
      <c r="D68" s="40">
        <v>0</v>
      </c>
      <c r="E68" s="40">
        <v>0</v>
      </c>
      <c r="F68" s="40">
        <v>0</v>
      </c>
      <c r="G68" s="40">
        <v>0</v>
      </c>
      <c r="H68" s="40">
        <v>0</v>
      </c>
      <c r="I68" s="40">
        <v>0</v>
      </c>
      <c r="J68" s="40">
        <v>0</v>
      </c>
      <c r="K68" s="40">
        <v>0</v>
      </c>
      <c r="L68" s="40">
        <v>0</v>
      </c>
      <c r="M68" s="40">
        <v>0</v>
      </c>
      <c r="N68" s="40">
        <v>0</v>
      </c>
      <c r="O68" s="40">
        <v>0</v>
      </c>
      <c r="P68" s="40"/>
      <c r="Q68" s="40">
        <v>0</v>
      </c>
      <c r="R68" s="40">
        <f>C68+D68+E68+F68+G68+H68+I68+J68+K68+L68+M68+N68+O68+Q68</f>
        <v>0</v>
      </c>
      <c r="S68" s="120">
        <f>R68+R69+R70</f>
        <v>434</v>
      </c>
    </row>
    <row r="69" spans="1:19" ht="20.100000000000001" customHeight="1" x14ac:dyDescent="0.25">
      <c r="A69" s="124" t="s">
        <v>13</v>
      </c>
      <c r="B69" s="125"/>
      <c r="C69" s="40">
        <v>6</v>
      </c>
      <c r="D69" s="40">
        <v>3</v>
      </c>
      <c r="E69" s="40">
        <v>8</v>
      </c>
      <c r="F69" s="40">
        <v>4</v>
      </c>
      <c r="G69" s="40">
        <v>3</v>
      </c>
      <c r="H69" s="40">
        <v>7</v>
      </c>
      <c r="I69" s="40">
        <v>1</v>
      </c>
      <c r="J69" s="40">
        <v>5</v>
      </c>
      <c r="K69" s="40">
        <v>8</v>
      </c>
      <c r="L69" s="40">
        <v>6</v>
      </c>
      <c r="M69" s="40">
        <v>6</v>
      </c>
      <c r="N69" s="40">
        <v>5</v>
      </c>
      <c r="O69" s="40">
        <v>4</v>
      </c>
      <c r="P69" s="40"/>
      <c r="Q69" s="40">
        <v>0</v>
      </c>
      <c r="R69" s="40">
        <f>C69+D69+E69+F69+G69+H69+I69+J69+K69+L69+M69+N69+O69+Q69</f>
        <v>66</v>
      </c>
      <c r="S69" s="121"/>
    </row>
    <row r="70" spans="1:19" ht="20.100000000000001" customHeight="1" x14ac:dyDescent="0.25">
      <c r="A70" s="124" t="s">
        <v>14</v>
      </c>
      <c r="B70" s="125"/>
      <c r="C70" s="40">
        <v>24</v>
      </c>
      <c r="D70" s="40">
        <v>36</v>
      </c>
      <c r="E70" s="40">
        <v>29</v>
      </c>
      <c r="F70" s="40">
        <v>34</v>
      </c>
      <c r="G70" s="40">
        <v>27</v>
      </c>
      <c r="H70" s="40">
        <v>34</v>
      </c>
      <c r="I70" s="40">
        <v>35</v>
      </c>
      <c r="J70" s="40">
        <v>32</v>
      </c>
      <c r="K70" s="40">
        <v>32</v>
      </c>
      <c r="L70" s="40">
        <v>23</v>
      </c>
      <c r="M70" s="40">
        <v>28</v>
      </c>
      <c r="N70" s="40">
        <v>23</v>
      </c>
      <c r="O70" s="40">
        <v>11</v>
      </c>
      <c r="P70" s="40"/>
      <c r="Q70" s="40">
        <v>0</v>
      </c>
      <c r="R70" s="40">
        <f>C70+D70+E70+F70+G70+H70+I70+J70+K70+L70+M70+N70+O70+Q70</f>
        <v>368</v>
      </c>
      <c r="S70" s="122"/>
    </row>
    <row r="71" spans="1:19" ht="20.100000000000001" customHeight="1" x14ac:dyDescent="0.25">
      <c r="A71" s="18" t="s">
        <v>35</v>
      </c>
      <c r="B71" s="7" t="s">
        <v>131</v>
      </c>
      <c r="C71" s="17"/>
      <c r="D71" s="9"/>
      <c r="E71" s="9"/>
      <c r="F71" s="9"/>
      <c r="G71" s="9"/>
      <c r="H71" s="9"/>
      <c r="I71" s="9"/>
      <c r="J71" s="9"/>
      <c r="K71" s="9"/>
      <c r="L71" s="9"/>
      <c r="M71" s="9"/>
      <c r="N71" s="9"/>
      <c r="O71" s="9"/>
      <c r="P71" s="9"/>
      <c r="Q71" s="9"/>
      <c r="R71" s="10"/>
      <c r="S71" s="9"/>
    </row>
    <row r="72" spans="1:19" ht="20.100000000000001" customHeight="1" x14ac:dyDescent="0.25">
      <c r="A72" s="124" t="s">
        <v>12</v>
      </c>
      <c r="B72" s="125"/>
      <c r="C72" s="40">
        <v>1</v>
      </c>
      <c r="D72" s="40">
        <v>0</v>
      </c>
      <c r="E72" s="40">
        <v>0</v>
      </c>
      <c r="F72" s="40">
        <v>0</v>
      </c>
      <c r="G72" s="40">
        <v>0</v>
      </c>
      <c r="H72" s="40">
        <v>0</v>
      </c>
      <c r="I72" s="40">
        <v>0</v>
      </c>
      <c r="J72" s="40">
        <v>0</v>
      </c>
      <c r="K72" s="40">
        <v>0</v>
      </c>
      <c r="L72" s="40">
        <v>0</v>
      </c>
      <c r="M72" s="40">
        <v>0</v>
      </c>
      <c r="N72" s="40">
        <v>0</v>
      </c>
      <c r="O72" s="40">
        <v>0</v>
      </c>
      <c r="P72" s="40"/>
      <c r="Q72" s="40">
        <v>0</v>
      </c>
      <c r="R72" s="40">
        <f>C72+D72+E72+F72+G72+H72+I72+J72+K72+L72+M72+N72+O72+Q72</f>
        <v>1</v>
      </c>
      <c r="S72" s="120">
        <f>R72+R73+R74</f>
        <v>344</v>
      </c>
    </row>
    <row r="73" spans="1:19" ht="20.100000000000001" customHeight="1" x14ac:dyDescent="0.25">
      <c r="A73" s="124" t="s">
        <v>13</v>
      </c>
      <c r="B73" s="125"/>
      <c r="C73" s="40">
        <v>19</v>
      </c>
      <c r="D73" s="40">
        <v>12</v>
      </c>
      <c r="E73" s="40">
        <v>24</v>
      </c>
      <c r="F73" s="40">
        <v>34</v>
      </c>
      <c r="G73" s="40">
        <v>24</v>
      </c>
      <c r="H73" s="40">
        <v>43</v>
      </c>
      <c r="I73" s="40">
        <v>28</v>
      </c>
      <c r="J73" s="40">
        <v>40</v>
      </c>
      <c r="K73" s="40">
        <v>30</v>
      </c>
      <c r="L73" s="40">
        <v>28</v>
      </c>
      <c r="M73" s="40">
        <v>18</v>
      </c>
      <c r="N73" s="40">
        <v>22</v>
      </c>
      <c r="O73" s="40">
        <v>20</v>
      </c>
      <c r="P73" s="40"/>
      <c r="Q73" s="40">
        <v>0</v>
      </c>
      <c r="R73" s="40">
        <f>C73+D73+E73+F73+G73+H73+I73+J73+K73+L73+M73+N73+O73+Q73</f>
        <v>342</v>
      </c>
      <c r="S73" s="121"/>
    </row>
    <row r="74" spans="1:19" ht="20.100000000000001" customHeight="1" x14ac:dyDescent="0.25">
      <c r="A74" s="124" t="s">
        <v>14</v>
      </c>
      <c r="B74" s="125"/>
      <c r="C74" s="40">
        <v>0</v>
      </c>
      <c r="D74" s="40">
        <v>1</v>
      </c>
      <c r="E74" s="40">
        <v>0</v>
      </c>
      <c r="F74" s="40">
        <v>0</v>
      </c>
      <c r="G74" s="40">
        <v>0</v>
      </c>
      <c r="H74" s="40">
        <v>0</v>
      </c>
      <c r="I74" s="40">
        <v>0</v>
      </c>
      <c r="J74" s="40">
        <v>0</v>
      </c>
      <c r="K74" s="40">
        <v>0</v>
      </c>
      <c r="L74" s="40">
        <v>0</v>
      </c>
      <c r="M74" s="40">
        <v>0</v>
      </c>
      <c r="N74" s="40">
        <v>0</v>
      </c>
      <c r="O74" s="40">
        <v>0</v>
      </c>
      <c r="P74" s="40"/>
      <c r="Q74" s="40">
        <v>0</v>
      </c>
      <c r="R74" s="40">
        <f>C74+D74+E74+F74+G74+H74+I74+J74+K74+L74+M74+N74+O74+Q74</f>
        <v>1</v>
      </c>
      <c r="S74" s="122"/>
    </row>
    <row r="75" spans="1:19" ht="20.100000000000001" customHeight="1" x14ac:dyDescent="0.25">
      <c r="A75" s="18" t="s">
        <v>55</v>
      </c>
      <c r="B75" s="7" t="s">
        <v>132</v>
      </c>
      <c r="C75" s="17"/>
      <c r="D75" s="9"/>
      <c r="E75" s="9"/>
      <c r="F75" s="9"/>
      <c r="G75" s="9"/>
      <c r="H75" s="9"/>
      <c r="I75" s="9"/>
      <c r="J75" s="9"/>
      <c r="K75" s="9"/>
      <c r="L75" s="9"/>
      <c r="M75" s="9"/>
      <c r="N75" s="9"/>
      <c r="O75" s="9"/>
      <c r="P75" s="9"/>
      <c r="Q75" s="9"/>
      <c r="R75" s="10"/>
      <c r="S75" s="9"/>
    </row>
    <row r="76" spans="1:19" ht="20.100000000000001" customHeight="1" x14ac:dyDescent="0.25">
      <c r="A76" s="124" t="s">
        <v>12</v>
      </c>
      <c r="B76" s="125"/>
      <c r="C76" s="40">
        <v>0</v>
      </c>
      <c r="D76" s="40">
        <v>0</v>
      </c>
      <c r="E76" s="40">
        <v>0</v>
      </c>
      <c r="F76" s="40">
        <v>0</v>
      </c>
      <c r="G76" s="40">
        <v>0</v>
      </c>
      <c r="H76" s="40">
        <v>0</v>
      </c>
      <c r="I76" s="40">
        <v>0</v>
      </c>
      <c r="J76" s="40">
        <v>0</v>
      </c>
      <c r="K76" s="40">
        <v>0</v>
      </c>
      <c r="L76" s="40">
        <v>0</v>
      </c>
      <c r="M76" s="40">
        <v>0</v>
      </c>
      <c r="N76" s="40">
        <v>0</v>
      </c>
      <c r="O76" s="40">
        <v>0</v>
      </c>
      <c r="P76" s="40">
        <v>0</v>
      </c>
      <c r="Q76" s="40">
        <v>0</v>
      </c>
      <c r="R76" s="40">
        <f>C76+D76+E76+F76+G76+H76+I76+J76+K76+L76+M76+N76+O76+Q76</f>
        <v>0</v>
      </c>
      <c r="S76" s="120">
        <f>R76+R77+R78</f>
        <v>100</v>
      </c>
    </row>
    <row r="77" spans="1:19" ht="20.100000000000001" customHeight="1" x14ac:dyDescent="0.25">
      <c r="A77" s="124" t="s">
        <v>13</v>
      </c>
      <c r="B77" s="125"/>
      <c r="C77" s="75">
        <v>11</v>
      </c>
      <c r="D77" s="40">
        <v>7</v>
      </c>
      <c r="E77" s="40">
        <v>7</v>
      </c>
      <c r="F77" s="40">
        <v>7</v>
      </c>
      <c r="G77" s="40">
        <v>9</v>
      </c>
      <c r="H77" s="40">
        <v>12</v>
      </c>
      <c r="I77" s="40">
        <v>7</v>
      </c>
      <c r="J77" s="40">
        <v>7</v>
      </c>
      <c r="K77" s="40">
        <v>7</v>
      </c>
      <c r="L77" s="40">
        <v>14</v>
      </c>
      <c r="M77" s="40">
        <v>4</v>
      </c>
      <c r="N77" s="40">
        <v>6</v>
      </c>
      <c r="O77" s="40">
        <v>2</v>
      </c>
      <c r="P77" s="76">
        <v>0</v>
      </c>
      <c r="Q77" s="40">
        <v>0</v>
      </c>
      <c r="R77" s="40">
        <f>C77+D77+E77+F77+G77+H77+I77+J77+K77+L77+M77+N77+O77+Q77</f>
        <v>100</v>
      </c>
      <c r="S77" s="121"/>
    </row>
    <row r="78" spans="1:19" ht="20.100000000000001" customHeight="1" x14ac:dyDescent="0.25">
      <c r="A78" s="124" t="s">
        <v>14</v>
      </c>
      <c r="B78" s="125"/>
      <c r="C78" s="40">
        <v>0</v>
      </c>
      <c r="D78" s="40">
        <v>0</v>
      </c>
      <c r="E78" s="40">
        <v>0</v>
      </c>
      <c r="F78" s="40">
        <v>0</v>
      </c>
      <c r="G78" s="40">
        <v>0</v>
      </c>
      <c r="H78" s="40">
        <v>0</v>
      </c>
      <c r="I78" s="40">
        <v>0</v>
      </c>
      <c r="J78" s="40">
        <v>0</v>
      </c>
      <c r="K78" s="40">
        <v>0</v>
      </c>
      <c r="L78" s="40">
        <v>0</v>
      </c>
      <c r="M78" s="40">
        <v>0</v>
      </c>
      <c r="N78" s="40">
        <v>0</v>
      </c>
      <c r="O78" s="40">
        <v>0</v>
      </c>
      <c r="P78" s="40">
        <v>0</v>
      </c>
      <c r="Q78" s="40">
        <v>0</v>
      </c>
      <c r="R78" s="40">
        <f>C78+D78+E78+F78+G78+H78+I78+J78+K78+L78+M78+N78+O78+Q78</f>
        <v>0</v>
      </c>
      <c r="S78" s="122"/>
    </row>
    <row r="79" spans="1:19" ht="20.100000000000001" customHeight="1" x14ac:dyDescent="0.25">
      <c r="A79" s="12" t="s">
        <v>113</v>
      </c>
      <c r="B79" s="11" t="s">
        <v>133</v>
      </c>
      <c r="C79" s="17"/>
      <c r="D79" s="9"/>
      <c r="E79" s="9"/>
      <c r="F79" s="9"/>
      <c r="G79" s="9"/>
      <c r="H79" s="9"/>
      <c r="I79" s="9"/>
      <c r="J79" s="9"/>
      <c r="K79" s="9"/>
      <c r="L79" s="9"/>
      <c r="M79" s="9"/>
      <c r="N79" s="9"/>
      <c r="O79" s="9"/>
      <c r="P79" s="9"/>
      <c r="Q79" s="9"/>
      <c r="R79" s="10"/>
      <c r="S79" s="9"/>
    </row>
    <row r="80" spans="1:19" ht="20.100000000000001" customHeight="1" x14ac:dyDescent="0.25">
      <c r="A80" s="124" t="s">
        <v>12</v>
      </c>
      <c r="B80" s="125"/>
      <c r="C80" s="40">
        <v>0</v>
      </c>
      <c r="D80" s="40">
        <v>0</v>
      </c>
      <c r="E80" s="40">
        <v>0</v>
      </c>
      <c r="F80" s="40">
        <v>0</v>
      </c>
      <c r="G80" s="40">
        <v>0</v>
      </c>
      <c r="H80" s="40">
        <v>0</v>
      </c>
      <c r="I80" s="40">
        <v>0</v>
      </c>
      <c r="J80" s="40">
        <v>0</v>
      </c>
      <c r="K80" s="40">
        <v>0</v>
      </c>
      <c r="L80" s="40">
        <v>0</v>
      </c>
      <c r="M80" s="40">
        <v>0</v>
      </c>
      <c r="N80" s="40">
        <v>0</v>
      </c>
      <c r="O80" s="40">
        <v>0</v>
      </c>
      <c r="P80" s="40"/>
      <c r="Q80" s="40">
        <v>0</v>
      </c>
      <c r="R80" s="40">
        <f>C80+D80+E80+F80+G80+H80+I80+J80+K80+L80+M80+N80+O80+Q80</f>
        <v>0</v>
      </c>
      <c r="S80" s="120">
        <f>R80+R81+R82</f>
        <v>80</v>
      </c>
    </row>
    <row r="81" spans="1:19" ht="20.100000000000001" customHeight="1" x14ac:dyDescent="0.25">
      <c r="A81" s="124" t="s">
        <v>13</v>
      </c>
      <c r="B81" s="125"/>
      <c r="C81" s="40">
        <v>0</v>
      </c>
      <c r="D81" s="40">
        <v>0</v>
      </c>
      <c r="E81" s="40">
        <v>0</v>
      </c>
      <c r="F81" s="40">
        <v>0</v>
      </c>
      <c r="G81" s="40">
        <v>0</v>
      </c>
      <c r="H81" s="40">
        <v>0</v>
      </c>
      <c r="I81" s="40">
        <v>0</v>
      </c>
      <c r="J81" s="40">
        <v>0</v>
      </c>
      <c r="K81" s="40">
        <v>0</v>
      </c>
      <c r="L81" s="40">
        <v>0</v>
      </c>
      <c r="M81" s="40">
        <v>0</v>
      </c>
      <c r="N81" s="40">
        <v>0</v>
      </c>
      <c r="O81" s="40">
        <v>0</v>
      </c>
      <c r="P81" s="40"/>
      <c r="Q81" s="40">
        <v>0</v>
      </c>
      <c r="R81" s="40">
        <f>C81+D81+E81+F81+G81+H81+I81+J81+K81+L81+M81+N81+O81+Q81</f>
        <v>0</v>
      </c>
      <c r="S81" s="121"/>
    </row>
    <row r="82" spans="1:19" ht="20.100000000000001" customHeight="1" x14ac:dyDescent="0.25">
      <c r="A82" s="124" t="s">
        <v>14</v>
      </c>
      <c r="B82" s="125"/>
      <c r="C82" s="40">
        <v>3</v>
      </c>
      <c r="D82" s="40">
        <v>7</v>
      </c>
      <c r="E82" s="40">
        <v>1</v>
      </c>
      <c r="F82" s="40">
        <v>11</v>
      </c>
      <c r="G82" s="40">
        <v>7</v>
      </c>
      <c r="H82" s="40">
        <v>7</v>
      </c>
      <c r="I82" s="40">
        <v>7</v>
      </c>
      <c r="J82" s="40">
        <v>5</v>
      </c>
      <c r="K82" s="40">
        <v>8</v>
      </c>
      <c r="L82" s="40">
        <v>9</v>
      </c>
      <c r="M82" s="40">
        <v>4</v>
      </c>
      <c r="N82" s="40">
        <v>8</v>
      </c>
      <c r="O82" s="40">
        <v>3</v>
      </c>
      <c r="P82" s="40"/>
      <c r="Q82" s="40">
        <v>0</v>
      </c>
      <c r="R82" s="40">
        <f>C82+D82+E82+F82+G82+H82+I82+J82+K82+L82+M82+N82+O82+Q82</f>
        <v>80</v>
      </c>
      <c r="S82" s="122"/>
    </row>
    <row r="83" spans="1:19" ht="20.100000000000001" customHeight="1" x14ac:dyDescent="0.25">
      <c r="A83" s="18" t="s">
        <v>40</v>
      </c>
      <c r="B83" s="7" t="s">
        <v>134</v>
      </c>
      <c r="C83" s="17"/>
      <c r="D83" s="9"/>
      <c r="E83" s="9"/>
      <c r="F83" s="9"/>
      <c r="G83" s="9"/>
      <c r="H83" s="9"/>
      <c r="I83" s="9"/>
      <c r="J83" s="9"/>
      <c r="K83" s="9"/>
      <c r="L83" s="9"/>
      <c r="M83" s="9"/>
      <c r="N83" s="9"/>
      <c r="O83" s="9"/>
      <c r="P83" s="9"/>
      <c r="Q83" s="9"/>
      <c r="R83" s="10"/>
      <c r="S83" s="9"/>
    </row>
    <row r="84" spans="1:19" ht="20.100000000000001" customHeight="1" x14ac:dyDescent="0.25">
      <c r="A84" s="124" t="s">
        <v>12</v>
      </c>
      <c r="B84" s="125"/>
      <c r="C84" s="40">
        <v>0</v>
      </c>
      <c r="D84" s="40">
        <v>0</v>
      </c>
      <c r="E84" s="40">
        <v>0</v>
      </c>
      <c r="F84" s="40">
        <v>0</v>
      </c>
      <c r="G84" s="40">
        <v>0</v>
      </c>
      <c r="H84" s="40">
        <v>0</v>
      </c>
      <c r="I84" s="40">
        <v>0</v>
      </c>
      <c r="J84" s="40">
        <v>0</v>
      </c>
      <c r="K84" s="40">
        <v>0</v>
      </c>
      <c r="L84" s="40">
        <v>0</v>
      </c>
      <c r="M84" s="40">
        <v>0</v>
      </c>
      <c r="N84" s="40">
        <v>0</v>
      </c>
      <c r="O84" s="40">
        <v>0</v>
      </c>
      <c r="P84" s="40"/>
      <c r="Q84" s="40">
        <v>0</v>
      </c>
      <c r="R84" s="40">
        <f>C84+D84+E84+F84+G84+H84+I84+J84+K84+L84+M84+N84+O84+Q84</f>
        <v>0</v>
      </c>
      <c r="S84" s="120">
        <f>R84+R85+R86</f>
        <v>57</v>
      </c>
    </row>
    <row r="85" spans="1:19" ht="20.100000000000001" customHeight="1" x14ac:dyDescent="0.25">
      <c r="A85" s="124" t="s">
        <v>13</v>
      </c>
      <c r="B85" s="125"/>
      <c r="C85" s="40">
        <v>0</v>
      </c>
      <c r="D85" s="40">
        <v>0</v>
      </c>
      <c r="E85" s="40">
        <v>0</v>
      </c>
      <c r="F85" s="40">
        <v>0</v>
      </c>
      <c r="G85" s="40">
        <v>0</v>
      </c>
      <c r="H85" s="40">
        <v>0</v>
      </c>
      <c r="I85" s="40">
        <v>0</v>
      </c>
      <c r="J85" s="40">
        <v>0</v>
      </c>
      <c r="K85" s="40">
        <v>0</v>
      </c>
      <c r="L85" s="40">
        <v>0</v>
      </c>
      <c r="M85" s="40">
        <v>0</v>
      </c>
      <c r="N85" s="40">
        <v>0</v>
      </c>
      <c r="O85" s="40">
        <v>0</v>
      </c>
      <c r="P85" s="40"/>
      <c r="Q85" s="40">
        <v>0</v>
      </c>
      <c r="R85" s="40">
        <f>C85+D85+E85+F85+G85+H85+I85+J85+K85+L85+M85+N85+O85+Q85</f>
        <v>0</v>
      </c>
      <c r="S85" s="121"/>
    </row>
    <row r="86" spans="1:19" ht="20.100000000000001" customHeight="1" x14ac:dyDescent="0.25">
      <c r="A86" s="124" t="s">
        <v>14</v>
      </c>
      <c r="B86" s="125"/>
      <c r="C86" s="40">
        <v>3</v>
      </c>
      <c r="D86" s="40">
        <v>7</v>
      </c>
      <c r="E86" s="40">
        <v>5</v>
      </c>
      <c r="F86" s="40">
        <v>4</v>
      </c>
      <c r="G86" s="40">
        <v>3</v>
      </c>
      <c r="H86" s="40">
        <v>9</v>
      </c>
      <c r="I86" s="40">
        <v>5</v>
      </c>
      <c r="J86" s="40">
        <v>6</v>
      </c>
      <c r="K86" s="40">
        <v>5</v>
      </c>
      <c r="L86" s="40">
        <v>3</v>
      </c>
      <c r="M86" s="40">
        <v>4</v>
      </c>
      <c r="N86" s="40">
        <v>2</v>
      </c>
      <c r="O86" s="40">
        <v>1</v>
      </c>
      <c r="P86" s="40"/>
      <c r="Q86" s="40">
        <v>0</v>
      </c>
      <c r="R86" s="40">
        <f>C86+D86+E86+F86+G86+H86+I86+J86+K86+L86+M86+N86+O86+Q86</f>
        <v>57</v>
      </c>
      <c r="S86" s="122"/>
    </row>
    <row r="87" spans="1:19" ht="20.100000000000001" customHeight="1" x14ac:dyDescent="0.25">
      <c r="A87" s="12" t="s">
        <v>82</v>
      </c>
      <c r="B87" s="11" t="s">
        <v>135</v>
      </c>
      <c r="C87" s="17"/>
      <c r="D87" s="9"/>
      <c r="E87" s="9"/>
      <c r="F87" s="9"/>
      <c r="G87" s="9"/>
      <c r="H87" s="9"/>
      <c r="I87" s="9"/>
      <c r="J87" s="9"/>
      <c r="K87" s="9"/>
      <c r="L87" s="9"/>
      <c r="M87" s="9"/>
      <c r="N87" s="9"/>
      <c r="O87" s="9"/>
      <c r="P87" s="9"/>
      <c r="Q87" s="9"/>
      <c r="R87" s="10"/>
      <c r="S87" s="9"/>
    </row>
    <row r="88" spans="1:19" ht="20.100000000000001" customHeight="1" x14ac:dyDescent="0.25">
      <c r="A88" s="128" t="s">
        <v>12</v>
      </c>
      <c r="B88" s="129"/>
      <c r="C88" s="40">
        <v>0</v>
      </c>
      <c r="D88" s="40">
        <v>0</v>
      </c>
      <c r="E88" s="40">
        <v>0</v>
      </c>
      <c r="F88" s="40">
        <v>0</v>
      </c>
      <c r="G88" s="40">
        <v>0</v>
      </c>
      <c r="H88" s="40">
        <v>0</v>
      </c>
      <c r="I88" s="40">
        <v>0</v>
      </c>
      <c r="J88" s="40">
        <v>0</v>
      </c>
      <c r="K88" s="40">
        <v>0</v>
      </c>
      <c r="L88" s="40">
        <v>0</v>
      </c>
      <c r="M88" s="40">
        <v>0</v>
      </c>
      <c r="N88" s="40">
        <v>0</v>
      </c>
      <c r="O88" s="40">
        <v>0</v>
      </c>
      <c r="P88" s="40"/>
      <c r="Q88" s="40">
        <v>0</v>
      </c>
      <c r="R88" s="40">
        <f>C88+D88+E88+F88+G88+H88+I88+J88+K88+L88+M88+N88+O88+Q88</f>
        <v>0</v>
      </c>
      <c r="S88" s="120">
        <f>R88+R89+R90</f>
        <v>87</v>
      </c>
    </row>
    <row r="89" spans="1:19" ht="20.100000000000001" customHeight="1" x14ac:dyDescent="0.25">
      <c r="A89" s="128" t="s">
        <v>13</v>
      </c>
      <c r="B89" s="129"/>
      <c r="C89" s="40">
        <v>0</v>
      </c>
      <c r="D89" s="40">
        <v>0</v>
      </c>
      <c r="E89" s="40">
        <v>0</v>
      </c>
      <c r="F89" s="40">
        <v>0</v>
      </c>
      <c r="G89" s="40">
        <v>0</v>
      </c>
      <c r="H89" s="40">
        <v>0</v>
      </c>
      <c r="I89" s="40">
        <v>0</v>
      </c>
      <c r="J89" s="40">
        <v>0</v>
      </c>
      <c r="K89" s="40">
        <v>0</v>
      </c>
      <c r="L89" s="40">
        <v>0</v>
      </c>
      <c r="M89" s="40">
        <v>0</v>
      </c>
      <c r="N89" s="40">
        <v>0</v>
      </c>
      <c r="O89" s="40">
        <v>0</v>
      </c>
      <c r="P89" s="40"/>
      <c r="Q89" s="40">
        <v>0</v>
      </c>
      <c r="R89" s="40">
        <f>C89+D89+E89+F89+G89+H89+I89+J89+K89+L89+M89+N89+O89+Q89</f>
        <v>0</v>
      </c>
      <c r="S89" s="121"/>
    </row>
    <row r="90" spans="1:19" ht="20.100000000000001" customHeight="1" x14ac:dyDescent="0.25">
      <c r="A90" s="128" t="s">
        <v>14</v>
      </c>
      <c r="B90" s="129"/>
      <c r="C90" s="40">
        <v>3</v>
      </c>
      <c r="D90" s="40">
        <v>5</v>
      </c>
      <c r="E90" s="40">
        <v>8</v>
      </c>
      <c r="F90" s="40">
        <v>7</v>
      </c>
      <c r="G90" s="40">
        <v>9</v>
      </c>
      <c r="H90" s="40">
        <v>9</v>
      </c>
      <c r="I90" s="40">
        <v>9</v>
      </c>
      <c r="J90" s="40">
        <v>10</v>
      </c>
      <c r="K90" s="40">
        <v>7</v>
      </c>
      <c r="L90" s="40">
        <v>7</v>
      </c>
      <c r="M90" s="40">
        <v>7</v>
      </c>
      <c r="N90" s="40">
        <v>3</v>
      </c>
      <c r="O90" s="40">
        <v>3</v>
      </c>
      <c r="P90" s="40"/>
      <c r="Q90" s="40">
        <v>0</v>
      </c>
      <c r="R90" s="40">
        <f>C90+D90+E90+F90+G90+H90+I90+J90+K90+L90+M90+N90+O90+Q90</f>
        <v>87</v>
      </c>
      <c r="S90" s="122"/>
    </row>
    <row r="91" spans="1:19" ht="20.100000000000001" customHeight="1" x14ac:dyDescent="0.25">
      <c r="A91" s="12" t="s">
        <v>27</v>
      </c>
      <c r="B91" s="11" t="s">
        <v>136</v>
      </c>
      <c r="C91" s="55"/>
      <c r="D91" s="56"/>
      <c r="E91" s="56"/>
      <c r="F91" s="56"/>
      <c r="G91" s="56"/>
      <c r="H91" s="56"/>
      <c r="I91" s="56"/>
      <c r="J91" s="56"/>
      <c r="K91" s="56"/>
      <c r="L91" s="56"/>
      <c r="M91" s="56"/>
      <c r="N91" s="56"/>
      <c r="O91" s="56"/>
      <c r="P91" s="9"/>
      <c r="Q91" s="9"/>
      <c r="R91" s="10"/>
      <c r="S91" s="9"/>
    </row>
    <row r="92" spans="1:19" ht="20.100000000000001" customHeight="1" x14ac:dyDescent="0.25">
      <c r="A92" s="124" t="s">
        <v>12</v>
      </c>
      <c r="B92" s="125"/>
      <c r="C92" s="40">
        <v>0</v>
      </c>
      <c r="D92" s="40">
        <v>0</v>
      </c>
      <c r="E92" s="40">
        <v>0</v>
      </c>
      <c r="F92" s="40">
        <v>0</v>
      </c>
      <c r="G92" s="40">
        <v>0</v>
      </c>
      <c r="H92" s="40">
        <v>0</v>
      </c>
      <c r="I92" s="40">
        <v>0</v>
      </c>
      <c r="J92" s="40">
        <v>0</v>
      </c>
      <c r="K92" s="40">
        <v>0</v>
      </c>
      <c r="L92" s="40">
        <v>0</v>
      </c>
      <c r="M92" s="40">
        <v>0</v>
      </c>
      <c r="N92" s="40">
        <v>0</v>
      </c>
      <c r="O92" s="40">
        <v>0</v>
      </c>
      <c r="P92" s="40"/>
      <c r="Q92" s="40">
        <v>0</v>
      </c>
      <c r="R92" s="40">
        <f>C92+D92+E92+F92+G92+H92+I92+J92+K92+L92+M92+N92+O92+Q92</f>
        <v>0</v>
      </c>
      <c r="S92" s="120">
        <f>R92+R93+R94</f>
        <v>6</v>
      </c>
    </row>
    <row r="93" spans="1:19" ht="20.100000000000001" customHeight="1" x14ac:dyDescent="0.25">
      <c r="A93" s="124" t="s">
        <v>13</v>
      </c>
      <c r="B93" s="125"/>
      <c r="C93" s="40">
        <v>0</v>
      </c>
      <c r="D93" s="40">
        <v>0</v>
      </c>
      <c r="E93" s="40">
        <v>0</v>
      </c>
      <c r="F93" s="40">
        <v>0</v>
      </c>
      <c r="G93" s="40">
        <v>0</v>
      </c>
      <c r="H93" s="40">
        <v>0</v>
      </c>
      <c r="I93" s="40">
        <v>0</v>
      </c>
      <c r="J93" s="40">
        <v>0</v>
      </c>
      <c r="K93" s="40">
        <v>0</v>
      </c>
      <c r="L93" s="40">
        <v>0</v>
      </c>
      <c r="M93" s="40">
        <v>0</v>
      </c>
      <c r="N93" s="40">
        <v>0</v>
      </c>
      <c r="O93" s="40">
        <v>0</v>
      </c>
      <c r="P93" s="40"/>
      <c r="Q93" s="40">
        <v>0</v>
      </c>
      <c r="R93" s="40">
        <f>C93+D93+E93+F93+G93+H93+I93+J93+K93+L93+M93+N93+O93+Q93</f>
        <v>0</v>
      </c>
      <c r="S93" s="121"/>
    </row>
    <row r="94" spans="1:19" ht="20.100000000000001" customHeight="1" x14ac:dyDescent="0.25">
      <c r="A94" s="124" t="s">
        <v>14</v>
      </c>
      <c r="B94" s="125"/>
      <c r="C94" s="40">
        <v>0</v>
      </c>
      <c r="D94" s="40">
        <v>0</v>
      </c>
      <c r="E94" s="40">
        <v>2</v>
      </c>
      <c r="F94" s="40">
        <v>0</v>
      </c>
      <c r="G94" s="40">
        <v>1</v>
      </c>
      <c r="H94" s="40">
        <v>1</v>
      </c>
      <c r="I94" s="40">
        <v>0</v>
      </c>
      <c r="J94" s="40">
        <v>0</v>
      </c>
      <c r="K94" s="40">
        <v>0</v>
      </c>
      <c r="L94" s="40">
        <v>1</v>
      </c>
      <c r="M94" s="40">
        <v>0</v>
      </c>
      <c r="N94" s="40">
        <v>1</v>
      </c>
      <c r="O94" s="40">
        <v>0</v>
      </c>
      <c r="P94" s="40"/>
      <c r="Q94" s="40">
        <v>0</v>
      </c>
      <c r="R94" s="40">
        <f>C94+D94+E94+F94+G94+H94+I94+J94+K94+L94+M94+N94+O94+Q94</f>
        <v>6</v>
      </c>
      <c r="S94" s="122"/>
    </row>
    <row r="95" spans="1:19" ht="20.100000000000001" customHeight="1" thickBot="1" x14ac:dyDescent="0.3">
      <c r="A95" s="18" t="s">
        <v>24</v>
      </c>
      <c r="B95" s="7" t="s">
        <v>137</v>
      </c>
      <c r="C95" s="17"/>
      <c r="D95" s="9"/>
      <c r="E95" s="9"/>
      <c r="F95" s="9"/>
      <c r="G95" s="9"/>
      <c r="H95" s="9"/>
      <c r="I95" s="9"/>
      <c r="J95" s="9"/>
      <c r="K95" s="9"/>
      <c r="L95" s="9"/>
      <c r="M95" s="9"/>
      <c r="N95" s="9"/>
      <c r="O95" s="9"/>
      <c r="P95" s="9"/>
      <c r="Q95" s="9"/>
      <c r="R95" s="10"/>
      <c r="S95" s="9"/>
    </row>
    <row r="96" spans="1:19" ht="20.100000000000001" customHeight="1" x14ac:dyDescent="0.25">
      <c r="A96" s="124" t="s">
        <v>12</v>
      </c>
      <c r="B96" s="125"/>
      <c r="C96" s="72">
        <v>0</v>
      </c>
      <c r="D96" s="73">
        <v>0</v>
      </c>
      <c r="E96" s="73">
        <v>0</v>
      </c>
      <c r="F96" s="73">
        <v>0</v>
      </c>
      <c r="G96" s="73">
        <v>0</v>
      </c>
      <c r="H96" s="73">
        <v>0</v>
      </c>
      <c r="I96" s="73">
        <v>0</v>
      </c>
      <c r="J96" s="73">
        <v>0</v>
      </c>
      <c r="K96" s="73">
        <v>0</v>
      </c>
      <c r="L96" s="73">
        <v>0</v>
      </c>
      <c r="M96" s="73">
        <v>0</v>
      </c>
      <c r="N96" s="73">
        <v>0</v>
      </c>
      <c r="O96" s="73">
        <v>0</v>
      </c>
      <c r="P96" s="74">
        <v>0</v>
      </c>
      <c r="Q96" s="93">
        <v>0</v>
      </c>
      <c r="R96" s="40">
        <f>C96+D96+E96+F96+G96+H96+I96+J96+K96+L96+M96+N96+O96+Q96</f>
        <v>0</v>
      </c>
      <c r="S96" s="120">
        <f>R96+R97+R98</f>
        <v>29</v>
      </c>
    </row>
    <row r="97" spans="1:19" ht="20.100000000000001" customHeight="1" x14ac:dyDescent="0.25">
      <c r="A97" s="124" t="s">
        <v>13</v>
      </c>
      <c r="B97" s="125"/>
      <c r="C97" s="75">
        <v>0</v>
      </c>
      <c r="D97" s="40">
        <v>0</v>
      </c>
      <c r="E97" s="40">
        <v>0</v>
      </c>
      <c r="F97" s="40">
        <v>0</v>
      </c>
      <c r="G97" s="40">
        <v>1</v>
      </c>
      <c r="H97" s="40">
        <v>0</v>
      </c>
      <c r="I97" s="40">
        <v>0</v>
      </c>
      <c r="J97" s="40">
        <v>0</v>
      </c>
      <c r="K97" s="40">
        <v>0</v>
      </c>
      <c r="L97" s="40">
        <v>1</v>
      </c>
      <c r="M97" s="40">
        <v>0</v>
      </c>
      <c r="N97" s="40">
        <v>0</v>
      </c>
      <c r="O97" s="40">
        <v>0</v>
      </c>
      <c r="P97" s="76">
        <v>0</v>
      </c>
      <c r="Q97" s="93">
        <v>0</v>
      </c>
      <c r="R97" s="40">
        <f>C97+D97+E97+F97+G97+H97+I97+J97+K97+L97+M97+N97+O97+Q97</f>
        <v>2</v>
      </c>
      <c r="S97" s="121"/>
    </row>
    <row r="98" spans="1:19" ht="20.100000000000001" customHeight="1" thickBot="1" x14ac:dyDescent="0.3">
      <c r="A98" s="124" t="s">
        <v>14</v>
      </c>
      <c r="B98" s="125"/>
      <c r="C98" s="77">
        <v>1</v>
      </c>
      <c r="D98" s="78">
        <v>1</v>
      </c>
      <c r="E98" s="78">
        <v>5</v>
      </c>
      <c r="F98" s="78">
        <v>4</v>
      </c>
      <c r="G98" s="78">
        <v>0</v>
      </c>
      <c r="H98" s="78">
        <v>1</v>
      </c>
      <c r="I98" s="78">
        <v>1</v>
      </c>
      <c r="J98" s="78">
        <v>1</v>
      </c>
      <c r="K98" s="78">
        <v>4</v>
      </c>
      <c r="L98" s="78">
        <v>4</v>
      </c>
      <c r="M98" s="78">
        <v>1</v>
      </c>
      <c r="N98" s="78">
        <v>2</v>
      </c>
      <c r="O98" s="78">
        <v>2</v>
      </c>
      <c r="P98" s="79">
        <v>0</v>
      </c>
      <c r="Q98" s="93">
        <v>0</v>
      </c>
      <c r="R98" s="40">
        <f>C98+D98+E98+F98+G98+H98+I98+J98+K98+L98+M98+N98+O98+Q98</f>
        <v>27</v>
      </c>
      <c r="S98" s="122"/>
    </row>
    <row r="99" spans="1:19" ht="20.100000000000001" customHeight="1" x14ac:dyDescent="0.25">
      <c r="A99" s="11" t="s">
        <v>63</v>
      </c>
      <c r="B99" s="11" t="s">
        <v>138</v>
      </c>
      <c r="C99" s="17"/>
      <c r="D99" s="9"/>
      <c r="E99" s="9"/>
      <c r="F99" s="9"/>
      <c r="G99" s="9"/>
      <c r="H99" s="9"/>
      <c r="I99" s="9"/>
      <c r="J99" s="9"/>
      <c r="K99" s="9"/>
      <c r="L99" s="9"/>
      <c r="M99" s="9"/>
      <c r="N99" s="9"/>
      <c r="O99" s="9"/>
      <c r="P99" s="9"/>
      <c r="Q99" s="9"/>
      <c r="R99" s="10"/>
      <c r="S99" s="9"/>
    </row>
    <row r="100" spans="1:19" ht="20.100000000000001" customHeight="1" x14ac:dyDescent="0.25">
      <c r="A100" s="128" t="s">
        <v>12</v>
      </c>
      <c r="B100" s="129"/>
      <c r="C100" s="40">
        <v>0</v>
      </c>
      <c r="D100" s="40">
        <v>0</v>
      </c>
      <c r="E100" s="40">
        <v>0</v>
      </c>
      <c r="F100" s="40">
        <v>0</v>
      </c>
      <c r="G100" s="40">
        <v>0</v>
      </c>
      <c r="H100" s="40">
        <v>0</v>
      </c>
      <c r="I100" s="40">
        <v>0</v>
      </c>
      <c r="J100" s="40">
        <v>0</v>
      </c>
      <c r="K100" s="40">
        <v>0</v>
      </c>
      <c r="L100" s="40">
        <v>0</v>
      </c>
      <c r="M100" s="40">
        <v>0</v>
      </c>
      <c r="N100" s="40">
        <v>0</v>
      </c>
      <c r="O100" s="40">
        <v>0</v>
      </c>
      <c r="P100" s="40"/>
      <c r="Q100" s="40">
        <v>0</v>
      </c>
      <c r="R100" s="40">
        <f>C100+D100+E100+F100+G100+H100+I100+J100+K100+L100+M100+N100+O100+Q100</f>
        <v>0</v>
      </c>
      <c r="S100" s="120">
        <f>R100+R101+R102</f>
        <v>1452</v>
      </c>
    </row>
    <row r="101" spans="1:19" ht="20.100000000000001" customHeight="1" x14ac:dyDescent="0.25">
      <c r="A101" s="128" t="s">
        <v>13</v>
      </c>
      <c r="B101" s="129"/>
      <c r="C101" s="40">
        <v>5</v>
      </c>
      <c r="D101" s="40">
        <v>1</v>
      </c>
      <c r="E101" s="40">
        <v>1</v>
      </c>
      <c r="F101" s="40">
        <v>1</v>
      </c>
      <c r="G101" s="40">
        <v>2</v>
      </c>
      <c r="H101" s="40">
        <v>2</v>
      </c>
      <c r="I101" s="40">
        <v>3</v>
      </c>
      <c r="J101" s="40">
        <v>6</v>
      </c>
      <c r="K101" s="40">
        <v>1</v>
      </c>
      <c r="L101" s="40">
        <v>2</v>
      </c>
      <c r="M101" s="40">
        <v>3</v>
      </c>
      <c r="N101" s="40">
        <v>3</v>
      </c>
      <c r="O101" s="40">
        <v>0</v>
      </c>
      <c r="P101" s="40"/>
      <c r="Q101" s="40">
        <v>0</v>
      </c>
      <c r="R101" s="40">
        <f>C101+D101+E101+F101+G101+H101+I101+J101+K101+L101+M101+N101+O101+Q101</f>
        <v>30</v>
      </c>
      <c r="S101" s="121"/>
    </row>
    <row r="102" spans="1:19" ht="20.100000000000001" customHeight="1" x14ac:dyDescent="0.25">
      <c r="A102" s="128" t="s">
        <v>14</v>
      </c>
      <c r="B102" s="129"/>
      <c r="C102" s="40">
        <v>112</v>
      </c>
      <c r="D102" s="40">
        <v>109</v>
      </c>
      <c r="E102" s="40">
        <v>124</v>
      </c>
      <c r="F102" s="40">
        <v>126</v>
      </c>
      <c r="G102" s="40">
        <v>116</v>
      </c>
      <c r="H102" s="40">
        <v>124</v>
      </c>
      <c r="I102" s="40">
        <v>111</v>
      </c>
      <c r="J102" s="40">
        <v>112</v>
      </c>
      <c r="K102" s="40">
        <v>133</v>
      </c>
      <c r="L102" s="40">
        <v>103</v>
      </c>
      <c r="M102" s="40">
        <v>94</v>
      </c>
      <c r="N102" s="40">
        <v>88</v>
      </c>
      <c r="O102" s="40">
        <v>70</v>
      </c>
      <c r="P102" s="40"/>
      <c r="Q102" s="40">
        <v>0</v>
      </c>
      <c r="R102" s="40">
        <f>C102+D102+E102+F102+G102+H102+I102+J102+K102+L102+M102+N102+O102+Q102</f>
        <v>1422</v>
      </c>
      <c r="S102" s="122"/>
    </row>
    <row r="103" spans="1:19" ht="20.100000000000001" customHeight="1" x14ac:dyDescent="0.25">
      <c r="A103" s="12" t="s">
        <v>81</v>
      </c>
      <c r="B103" s="11" t="s">
        <v>139</v>
      </c>
      <c r="C103" s="17"/>
      <c r="D103" s="9"/>
      <c r="E103" s="9"/>
      <c r="F103" s="9"/>
      <c r="G103" s="9"/>
      <c r="H103" s="9"/>
      <c r="I103" s="9"/>
      <c r="J103" s="9"/>
      <c r="K103" s="9"/>
      <c r="L103" s="9"/>
      <c r="M103" s="9"/>
      <c r="N103" s="9"/>
      <c r="O103" s="9"/>
      <c r="P103" s="9"/>
      <c r="Q103" s="9"/>
      <c r="R103" s="10"/>
      <c r="S103" s="9"/>
    </row>
    <row r="104" spans="1:19" ht="20.100000000000001" customHeight="1" x14ac:dyDescent="0.25">
      <c r="A104" s="128" t="s">
        <v>12</v>
      </c>
      <c r="B104" s="129"/>
      <c r="C104" s="40">
        <v>0</v>
      </c>
      <c r="D104" s="40">
        <v>2</v>
      </c>
      <c r="E104" s="40">
        <v>1</v>
      </c>
      <c r="F104" s="40">
        <v>0</v>
      </c>
      <c r="G104" s="40">
        <v>1</v>
      </c>
      <c r="H104" s="40">
        <v>0</v>
      </c>
      <c r="I104" s="40">
        <v>0</v>
      </c>
      <c r="J104" s="40">
        <v>0</v>
      </c>
      <c r="K104" s="40">
        <v>0</v>
      </c>
      <c r="L104" s="40">
        <v>0</v>
      </c>
      <c r="M104" s="40">
        <v>0</v>
      </c>
      <c r="N104" s="40">
        <v>0</v>
      </c>
      <c r="O104" s="40">
        <v>1</v>
      </c>
      <c r="P104" s="40"/>
      <c r="Q104" s="40">
        <v>0</v>
      </c>
      <c r="R104" s="40">
        <f>C104+D104+E104+F104+G104+H104+I104+J104+K104+L104+M104+N104+O104+Q104</f>
        <v>5</v>
      </c>
      <c r="S104" s="120">
        <f>R104+R105+R106</f>
        <v>184</v>
      </c>
    </row>
    <row r="105" spans="1:19" ht="20.100000000000001" customHeight="1" x14ac:dyDescent="0.25">
      <c r="A105" s="128" t="s">
        <v>13</v>
      </c>
      <c r="B105" s="129"/>
      <c r="C105" s="40">
        <v>6</v>
      </c>
      <c r="D105" s="40">
        <v>2</v>
      </c>
      <c r="E105" s="40">
        <v>9</v>
      </c>
      <c r="F105" s="40">
        <v>11</v>
      </c>
      <c r="G105" s="40">
        <v>8</v>
      </c>
      <c r="H105" s="40">
        <v>7</v>
      </c>
      <c r="I105" s="40">
        <v>7</v>
      </c>
      <c r="J105" s="40">
        <v>10</v>
      </c>
      <c r="K105" s="40">
        <v>8</v>
      </c>
      <c r="L105" s="40">
        <v>7</v>
      </c>
      <c r="M105" s="40">
        <v>6</v>
      </c>
      <c r="N105" s="40">
        <v>3</v>
      </c>
      <c r="O105" s="40">
        <v>3</v>
      </c>
      <c r="P105" s="40"/>
      <c r="Q105" s="40">
        <v>0</v>
      </c>
      <c r="R105" s="40">
        <f>C105+D105+E105+F105+G105+H105+I105+J105+K105+L105+M105+N105+O105+Q105</f>
        <v>87</v>
      </c>
      <c r="S105" s="121"/>
    </row>
    <row r="106" spans="1:19" ht="20.100000000000001" customHeight="1" x14ac:dyDescent="0.25">
      <c r="A106" s="128" t="s">
        <v>14</v>
      </c>
      <c r="B106" s="129"/>
      <c r="C106" s="40">
        <v>6</v>
      </c>
      <c r="D106" s="40">
        <v>4</v>
      </c>
      <c r="E106" s="40">
        <v>10</v>
      </c>
      <c r="F106" s="40">
        <v>11</v>
      </c>
      <c r="G106" s="40">
        <v>9</v>
      </c>
      <c r="H106" s="40">
        <v>7</v>
      </c>
      <c r="I106" s="40">
        <v>7</v>
      </c>
      <c r="J106" s="40">
        <v>10</v>
      </c>
      <c r="K106" s="40">
        <v>8</v>
      </c>
      <c r="L106" s="40">
        <v>7</v>
      </c>
      <c r="M106" s="40">
        <v>6</v>
      </c>
      <c r="N106" s="40">
        <v>3</v>
      </c>
      <c r="O106" s="40">
        <v>4</v>
      </c>
      <c r="P106" s="40"/>
      <c r="Q106" s="40">
        <v>0</v>
      </c>
      <c r="R106" s="40">
        <f>C106+D106+E106+F106+G106+H106+I106+J106+K106+L106+M106+N106+O106+Q106</f>
        <v>92</v>
      </c>
      <c r="S106" s="122"/>
    </row>
    <row r="107" spans="1:19" ht="20.100000000000001" customHeight="1" x14ac:dyDescent="0.25">
      <c r="A107" s="12" t="s">
        <v>80</v>
      </c>
      <c r="B107" s="11" t="s">
        <v>140</v>
      </c>
      <c r="C107" s="17"/>
      <c r="D107" s="9"/>
      <c r="E107" s="9"/>
      <c r="F107" s="9"/>
      <c r="G107" s="9"/>
      <c r="H107" s="9"/>
      <c r="I107" s="9"/>
      <c r="J107" s="9"/>
      <c r="K107" s="9"/>
      <c r="L107" s="9"/>
      <c r="M107" s="9"/>
      <c r="N107" s="9"/>
      <c r="O107" s="9"/>
      <c r="P107" s="9"/>
      <c r="Q107" s="9"/>
      <c r="R107" s="10"/>
      <c r="S107" s="9"/>
    </row>
    <row r="108" spans="1:19" ht="20.100000000000001" customHeight="1" x14ac:dyDescent="0.25">
      <c r="A108" s="128" t="s">
        <v>12</v>
      </c>
      <c r="B108" s="129"/>
      <c r="C108" s="40">
        <v>0</v>
      </c>
      <c r="D108" s="40">
        <v>0</v>
      </c>
      <c r="E108" s="40">
        <v>0</v>
      </c>
      <c r="F108" s="40">
        <v>0</v>
      </c>
      <c r="G108" s="40">
        <v>0</v>
      </c>
      <c r="H108" s="40">
        <v>0</v>
      </c>
      <c r="I108" s="40">
        <v>0</v>
      </c>
      <c r="J108" s="40">
        <v>0</v>
      </c>
      <c r="K108" s="40">
        <v>0</v>
      </c>
      <c r="L108" s="40">
        <v>0</v>
      </c>
      <c r="M108" s="40">
        <v>0</v>
      </c>
      <c r="N108" s="40">
        <v>0</v>
      </c>
      <c r="O108" s="40">
        <v>0</v>
      </c>
      <c r="P108" s="40"/>
      <c r="Q108" s="40">
        <v>0</v>
      </c>
      <c r="R108" s="40">
        <f>C108+D108+E108+F108+G108+H108+I108+J108+K108+L108+M108+N108+O108+Q108</f>
        <v>0</v>
      </c>
      <c r="S108" s="120">
        <f>R108+R109+R110</f>
        <v>119</v>
      </c>
    </row>
    <row r="109" spans="1:19" ht="20.100000000000001" customHeight="1" x14ac:dyDescent="0.25">
      <c r="A109" s="128" t="s">
        <v>13</v>
      </c>
      <c r="B109" s="129"/>
      <c r="C109" s="40">
        <v>0</v>
      </c>
      <c r="D109" s="40">
        <v>0</v>
      </c>
      <c r="E109" s="40">
        <v>0</v>
      </c>
      <c r="F109" s="40">
        <v>0</v>
      </c>
      <c r="G109" s="40">
        <v>0</v>
      </c>
      <c r="H109" s="40">
        <v>0</v>
      </c>
      <c r="I109" s="40">
        <v>0</v>
      </c>
      <c r="J109" s="40">
        <v>0</v>
      </c>
      <c r="K109" s="40">
        <v>0</v>
      </c>
      <c r="L109" s="40">
        <v>0</v>
      </c>
      <c r="M109" s="40">
        <v>0</v>
      </c>
      <c r="N109" s="40">
        <v>0</v>
      </c>
      <c r="O109" s="40">
        <v>0</v>
      </c>
      <c r="P109" s="40"/>
      <c r="Q109" s="40">
        <v>0</v>
      </c>
      <c r="R109" s="40">
        <f>C109+D109+E109+F109+G109+H109+I109+J109+K109+L109+M109+N109+O109+Q109</f>
        <v>0</v>
      </c>
      <c r="S109" s="121"/>
    </row>
    <row r="110" spans="1:19" ht="20.100000000000001" customHeight="1" x14ac:dyDescent="0.25">
      <c r="A110" s="142" t="s">
        <v>14</v>
      </c>
      <c r="B110" s="142"/>
      <c r="C110" s="40">
        <v>9</v>
      </c>
      <c r="D110" s="40">
        <v>8</v>
      </c>
      <c r="E110" s="40">
        <v>11</v>
      </c>
      <c r="F110" s="40">
        <v>9</v>
      </c>
      <c r="G110" s="40">
        <v>12</v>
      </c>
      <c r="H110" s="40">
        <v>17</v>
      </c>
      <c r="I110" s="40">
        <v>11</v>
      </c>
      <c r="J110" s="40">
        <v>10</v>
      </c>
      <c r="K110" s="40">
        <v>7</v>
      </c>
      <c r="L110" s="40">
        <v>7</v>
      </c>
      <c r="M110" s="40">
        <v>5</v>
      </c>
      <c r="N110" s="40">
        <v>4</v>
      </c>
      <c r="O110" s="40">
        <v>9</v>
      </c>
      <c r="P110" s="40"/>
      <c r="Q110" s="40">
        <v>0</v>
      </c>
      <c r="R110" s="40">
        <f>C110+D110+E110+F110+G110+H110+I110+J110+K110+L110+M110+N110+O110+Q110</f>
        <v>119</v>
      </c>
      <c r="S110" s="122"/>
    </row>
    <row r="111" spans="1:19" ht="20.100000000000001" customHeight="1" x14ac:dyDescent="0.25">
      <c r="A111" s="65" t="s">
        <v>66</v>
      </c>
      <c r="B111" s="66" t="s">
        <v>141</v>
      </c>
      <c r="C111" s="55"/>
      <c r="D111" s="9"/>
      <c r="E111" s="9"/>
      <c r="F111" s="9"/>
      <c r="G111" s="9"/>
      <c r="H111" s="9"/>
      <c r="I111" s="9"/>
      <c r="J111" s="9"/>
      <c r="K111" s="9"/>
      <c r="L111" s="9"/>
      <c r="M111" s="9"/>
      <c r="N111" s="9"/>
      <c r="O111" s="9"/>
      <c r="P111" s="9"/>
      <c r="Q111" s="9"/>
      <c r="R111" s="10"/>
      <c r="S111" s="9"/>
    </row>
    <row r="112" spans="1:19" ht="20.100000000000001" customHeight="1" x14ac:dyDescent="0.25">
      <c r="A112" s="124" t="s">
        <v>12</v>
      </c>
      <c r="B112" s="125"/>
      <c r="C112" s="40" t="s">
        <v>191</v>
      </c>
      <c r="D112" s="40" t="s">
        <v>191</v>
      </c>
      <c r="E112" s="40" t="s">
        <v>191</v>
      </c>
      <c r="F112" s="40" t="s">
        <v>191</v>
      </c>
      <c r="G112" s="40" t="s">
        <v>191</v>
      </c>
      <c r="H112" s="40" t="s">
        <v>191</v>
      </c>
      <c r="I112" s="40" t="s">
        <v>191</v>
      </c>
      <c r="J112" s="40" t="s">
        <v>191</v>
      </c>
      <c r="K112" s="40" t="s">
        <v>191</v>
      </c>
      <c r="L112" s="40" t="s">
        <v>191</v>
      </c>
      <c r="M112" s="40" t="s">
        <v>191</v>
      </c>
      <c r="N112" s="40" t="s">
        <v>191</v>
      </c>
      <c r="O112" s="40" t="s">
        <v>191</v>
      </c>
      <c r="P112" s="40" t="s">
        <v>191</v>
      </c>
      <c r="Q112" s="40" t="s">
        <v>191</v>
      </c>
      <c r="R112" s="40" t="s">
        <v>191</v>
      </c>
      <c r="S112" s="120" t="s">
        <v>191</v>
      </c>
    </row>
    <row r="113" spans="1:19" ht="20.100000000000001" customHeight="1" x14ac:dyDescent="0.25">
      <c r="A113" s="124" t="s">
        <v>13</v>
      </c>
      <c r="B113" s="125"/>
      <c r="C113" s="40" t="s">
        <v>191</v>
      </c>
      <c r="D113" s="40" t="s">
        <v>191</v>
      </c>
      <c r="E113" s="40" t="s">
        <v>191</v>
      </c>
      <c r="F113" s="40" t="s">
        <v>191</v>
      </c>
      <c r="G113" s="40" t="s">
        <v>191</v>
      </c>
      <c r="H113" s="40" t="s">
        <v>191</v>
      </c>
      <c r="I113" s="40" t="s">
        <v>191</v>
      </c>
      <c r="J113" s="40" t="s">
        <v>191</v>
      </c>
      <c r="K113" s="40" t="s">
        <v>191</v>
      </c>
      <c r="L113" s="40" t="s">
        <v>191</v>
      </c>
      <c r="M113" s="40" t="s">
        <v>191</v>
      </c>
      <c r="N113" s="40" t="s">
        <v>191</v>
      </c>
      <c r="O113" s="40" t="s">
        <v>191</v>
      </c>
      <c r="P113" s="40" t="s">
        <v>191</v>
      </c>
      <c r="Q113" s="40" t="s">
        <v>191</v>
      </c>
      <c r="R113" s="40" t="s">
        <v>191</v>
      </c>
      <c r="S113" s="121"/>
    </row>
    <row r="114" spans="1:19" ht="20.100000000000001" customHeight="1" x14ac:dyDescent="0.25">
      <c r="A114" s="124" t="s">
        <v>14</v>
      </c>
      <c r="B114" s="125"/>
      <c r="C114" s="40" t="s">
        <v>191</v>
      </c>
      <c r="D114" s="40" t="s">
        <v>191</v>
      </c>
      <c r="E114" s="40" t="s">
        <v>191</v>
      </c>
      <c r="F114" s="40" t="s">
        <v>191</v>
      </c>
      <c r="G114" s="40" t="s">
        <v>191</v>
      </c>
      <c r="H114" s="40" t="s">
        <v>191</v>
      </c>
      <c r="I114" s="40" t="s">
        <v>191</v>
      </c>
      <c r="J114" s="40" t="s">
        <v>191</v>
      </c>
      <c r="K114" s="40" t="s">
        <v>191</v>
      </c>
      <c r="L114" s="40" t="s">
        <v>191</v>
      </c>
      <c r="M114" s="40" t="s">
        <v>191</v>
      </c>
      <c r="N114" s="40" t="s">
        <v>191</v>
      </c>
      <c r="O114" s="40" t="s">
        <v>191</v>
      </c>
      <c r="P114" s="40" t="s">
        <v>191</v>
      </c>
      <c r="Q114" s="40" t="s">
        <v>191</v>
      </c>
      <c r="R114" s="40" t="s">
        <v>191</v>
      </c>
      <c r="S114" s="122"/>
    </row>
    <row r="115" spans="1:19" ht="20.100000000000001" customHeight="1" x14ac:dyDescent="0.25">
      <c r="A115" s="18" t="s">
        <v>41</v>
      </c>
      <c r="B115" s="7" t="s">
        <v>142</v>
      </c>
      <c r="C115" s="17"/>
      <c r="D115" s="9"/>
      <c r="E115" s="9"/>
      <c r="F115" s="9"/>
      <c r="G115" s="9"/>
      <c r="H115" s="9"/>
      <c r="I115" s="9"/>
      <c r="J115" s="9"/>
      <c r="K115" s="9"/>
      <c r="L115" s="9"/>
      <c r="M115" s="9"/>
      <c r="N115" s="9"/>
      <c r="O115" s="9"/>
      <c r="P115" s="9"/>
      <c r="Q115" s="9"/>
      <c r="R115" s="10"/>
      <c r="S115" s="9"/>
    </row>
    <row r="116" spans="1:19" ht="20.100000000000001" customHeight="1" x14ac:dyDescent="0.25">
      <c r="A116" s="124" t="s">
        <v>12</v>
      </c>
      <c r="B116" s="125"/>
      <c r="C116" s="40">
        <v>0</v>
      </c>
      <c r="D116" s="40">
        <v>0</v>
      </c>
      <c r="E116" s="40">
        <v>0</v>
      </c>
      <c r="F116" s="40">
        <v>0</v>
      </c>
      <c r="G116" s="40">
        <v>0</v>
      </c>
      <c r="H116" s="40">
        <v>0</v>
      </c>
      <c r="I116" s="40">
        <v>0</v>
      </c>
      <c r="J116" s="40">
        <v>0</v>
      </c>
      <c r="K116" s="40">
        <v>0</v>
      </c>
      <c r="L116" s="40">
        <v>0</v>
      </c>
      <c r="M116" s="40">
        <v>0</v>
      </c>
      <c r="N116" s="40">
        <v>0</v>
      </c>
      <c r="O116" s="40">
        <v>0</v>
      </c>
      <c r="P116" s="40"/>
      <c r="Q116" s="40">
        <v>0</v>
      </c>
      <c r="R116" s="40">
        <f>C116+D116+E116+F116+G116+H116+I116+J116+K116+L116+M116+N116+O116+Q116</f>
        <v>0</v>
      </c>
      <c r="S116" s="120">
        <f>R116+R117+R118</f>
        <v>211</v>
      </c>
    </row>
    <row r="117" spans="1:19" ht="20.100000000000001" customHeight="1" x14ac:dyDescent="0.25">
      <c r="A117" s="124" t="s">
        <v>13</v>
      </c>
      <c r="B117" s="125"/>
      <c r="C117" s="40">
        <v>0</v>
      </c>
      <c r="D117" s="40">
        <v>0</v>
      </c>
      <c r="E117" s="40">
        <v>0</v>
      </c>
      <c r="F117" s="40">
        <v>0</v>
      </c>
      <c r="G117" s="40">
        <v>0</v>
      </c>
      <c r="H117" s="40">
        <v>0</v>
      </c>
      <c r="I117" s="40">
        <v>0</v>
      </c>
      <c r="J117" s="40">
        <v>0</v>
      </c>
      <c r="K117" s="40">
        <v>0</v>
      </c>
      <c r="L117" s="40">
        <v>0</v>
      </c>
      <c r="M117" s="40">
        <v>0</v>
      </c>
      <c r="N117" s="40">
        <v>0</v>
      </c>
      <c r="O117" s="40">
        <v>0</v>
      </c>
      <c r="P117" s="40"/>
      <c r="Q117" s="40">
        <v>0</v>
      </c>
      <c r="R117" s="40">
        <f>C117+D117+E117+F117+G117+H117+I117+J117+K117+L117+M117+N117+O117+Q117</f>
        <v>0</v>
      </c>
      <c r="S117" s="121"/>
    </row>
    <row r="118" spans="1:19" ht="20.100000000000001" customHeight="1" x14ac:dyDescent="0.25">
      <c r="A118" s="124" t="s">
        <v>14</v>
      </c>
      <c r="B118" s="125"/>
      <c r="C118" s="80">
        <f t="shared" ref="C118:P118" si="0">SUM(C106:C117)</f>
        <v>15</v>
      </c>
      <c r="D118" s="80">
        <f t="shared" si="0"/>
        <v>12</v>
      </c>
      <c r="E118" s="80">
        <f t="shared" si="0"/>
        <v>21</v>
      </c>
      <c r="F118" s="80">
        <f t="shared" si="0"/>
        <v>20</v>
      </c>
      <c r="G118" s="80">
        <f t="shared" si="0"/>
        <v>21</v>
      </c>
      <c r="H118" s="80">
        <f t="shared" si="0"/>
        <v>24</v>
      </c>
      <c r="I118" s="80">
        <f t="shared" si="0"/>
        <v>18</v>
      </c>
      <c r="J118" s="80">
        <f t="shared" si="0"/>
        <v>20</v>
      </c>
      <c r="K118" s="80">
        <f t="shared" si="0"/>
        <v>15</v>
      </c>
      <c r="L118" s="80">
        <f t="shared" si="0"/>
        <v>14</v>
      </c>
      <c r="M118" s="80">
        <f t="shared" si="0"/>
        <v>11</v>
      </c>
      <c r="N118" s="80">
        <f t="shared" si="0"/>
        <v>7</v>
      </c>
      <c r="O118" s="80">
        <f t="shared" si="0"/>
        <v>13</v>
      </c>
      <c r="P118" s="80">
        <f t="shared" si="0"/>
        <v>0</v>
      </c>
      <c r="Q118" s="81">
        <v>0</v>
      </c>
      <c r="R118" s="40">
        <f>C118+D118+E118+F118+G118+H118+I118+J118+K118+L118+M118+N118+O118+Q118</f>
        <v>211</v>
      </c>
      <c r="S118" s="122"/>
    </row>
    <row r="119" spans="1:19" ht="20.100000000000001" customHeight="1" x14ac:dyDescent="0.25">
      <c r="A119" s="18" t="s">
        <v>79</v>
      </c>
      <c r="B119" s="7" t="s">
        <v>143</v>
      </c>
      <c r="C119" s="17"/>
      <c r="D119" s="9"/>
      <c r="E119" s="9"/>
      <c r="F119" s="9"/>
      <c r="G119" s="9"/>
      <c r="H119" s="9"/>
      <c r="I119" s="9"/>
      <c r="J119" s="9"/>
      <c r="K119" s="9"/>
      <c r="L119" s="9"/>
      <c r="M119" s="9"/>
      <c r="N119" s="9"/>
      <c r="O119" s="9"/>
      <c r="P119" s="9"/>
      <c r="Q119" s="9"/>
      <c r="R119" s="10"/>
      <c r="S119" s="9"/>
    </row>
    <row r="120" spans="1:19" ht="20.100000000000001" customHeight="1" x14ac:dyDescent="0.25">
      <c r="A120" s="124" t="s">
        <v>12</v>
      </c>
      <c r="B120" s="125"/>
      <c r="C120" s="40">
        <v>0</v>
      </c>
      <c r="D120" s="40">
        <v>0</v>
      </c>
      <c r="E120" s="40">
        <v>0</v>
      </c>
      <c r="F120" s="40">
        <v>0</v>
      </c>
      <c r="G120" s="40">
        <v>0</v>
      </c>
      <c r="H120" s="40">
        <v>0</v>
      </c>
      <c r="I120" s="40">
        <v>0</v>
      </c>
      <c r="J120" s="40">
        <v>0</v>
      </c>
      <c r="K120" s="40">
        <v>0</v>
      </c>
      <c r="L120" s="40">
        <v>0</v>
      </c>
      <c r="M120" s="40">
        <v>0</v>
      </c>
      <c r="N120" s="40">
        <v>0</v>
      </c>
      <c r="O120" s="40">
        <v>0</v>
      </c>
      <c r="P120" s="40"/>
      <c r="Q120" s="40">
        <v>0</v>
      </c>
      <c r="R120" s="40">
        <f>C120+D120+E120+F120+G120+H120+I120+J120+K120+L120+M120+N120+O120+Q120</f>
        <v>0</v>
      </c>
      <c r="S120" s="120">
        <f>R120+R121+R122</f>
        <v>9</v>
      </c>
    </row>
    <row r="121" spans="1:19" ht="20.100000000000001" customHeight="1" x14ac:dyDescent="0.25">
      <c r="A121" s="124" t="s">
        <v>13</v>
      </c>
      <c r="B121" s="125"/>
      <c r="C121" s="40">
        <v>0</v>
      </c>
      <c r="D121" s="40">
        <v>0</v>
      </c>
      <c r="E121" s="40">
        <v>0</v>
      </c>
      <c r="F121" s="40">
        <v>0</v>
      </c>
      <c r="G121" s="40">
        <v>0</v>
      </c>
      <c r="H121" s="40">
        <v>0</v>
      </c>
      <c r="I121" s="40">
        <v>0</v>
      </c>
      <c r="J121" s="40">
        <v>0</v>
      </c>
      <c r="K121" s="40">
        <v>0</v>
      </c>
      <c r="L121" s="40">
        <v>0</v>
      </c>
      <c r="M121" s="40">
        <v>0</v>
      </c>
      <c r="N121" s="40">
        <v>0</v>
      </c>
      <c r="O121" s="40">
        <v>0</v>
      </c>
      <c r="P121" s="40"/>
      <c r="Q121" s="40">
        <v>0</v>
      </c>
      <c r="R121" s="40">
        <f>C121+D121+E121+F121+G121+H121+I121+J121+K121+L121+M121+N121+O121+Q121</f>
        <v>0</v>
      </c>
      <c r="S121" s="121"/>
    </row>
    <row r="122" spans="1:19" ht="20.25" customHeight="1" x14ac:dyDescent="0.25">
      <c r="A122" s="124" t="s">
        <v>14</v>
      </c>
      <c r="B122" s="125"/>
      <c r="C122" s="40">
        <v>0</v>
      </c>
      <c r="D122" s="40">
        <v>1</v>
      </c>
      <c r="E122" s="40">
        <v>2</v>
      </c>
      <c r="F122" s="40">
        <v>0</v>
      </c>
      <c r="G122" s="40">
        <v>0</v>
      </c>
      <c r="H122" s="40">
        <v>2</v>
      </c>
      <c r="I122" s="40">
        <v>0</v>
      </c>
      <c r="J122" s="40">
        <v>2</v>
      </c>
      <c r="K122" s="40">
        <v>0</v>
      </c>
      <c r="L122" s="40">
        <v>1</v>
      </c>
      <c r="M122" s="40">
        <v>0</v>
      </c>
      <c r="N122" s="40">
        <v>1</v>
      </c>
      <c r="O122" s="40">
        <v>0</v>
      </c>
      <c r="P122" s="40"/>
      <c r="Q122" s="40">
        <v>0</v>
      </c>
      <c r="R122" s="40">
        <f>C122+D122+E122+F122+G122+H122+I122+J122+K122+L122+M122+N122+O122+Q122</f>
        <v>9</v>
      </c>
      <c r="S122" s="122"/>
    </row>
    <row r="123" spans="1:19" ht="20.100000000000001" customHeight="1" thickBot="1" x14ac:dyDescent="0.3">
      <c r="A123" s="13" t="s">
        <v>36</v>
      </c>
      <c r="B123" s="7" t="s">
        <v>144</v>
      </c>
      <c r="C123" s="17"/>
      <c r="D123" s="9"/>
      <c r="E123" s="9"/>
      <c r="F123" s="9"/>
      <c r="G123" s="9"/>
      <c r="H123" s="9"/>
      <c r="I123" s="9"/>
      <c r="J123" s="9"/>
      <c r="K123" s="9"/>
      <c r="L123" s="9"/>
      <c r="M123" s="9"/>
      <c r="N123" s="9"/>
      <c r="O123" s="9"/>
      <c r="P123" s="9"/>
      <c r="Q123" s="9"/>
      <c r="R123" s="10"/>
      <c r="S123" s="9"/>
    </row>
    <row r="124" spans="1:19" ht="20.100000000000001" customHeight="1" x14ac:dyDescent="0.25">
      <c r="A124" s="124" t="s">
        <v>12</v>
      </c>
      <c r="B124" s="125"/>
      <c r="C124" s="72">
        <v>0</v>
      </c>
      <c r="D124" s="73">
        <v>0</v>
      </c>
      <c r="E124" s="73">
        <v>0</v>
      </c>
      <c r="F124" s="73">
        <v>0</v>
      </c>
      <c r="G124" s="73">
        <v>0</v>
      </c>
      <c r="H124" s="73">
        <v>0</v>
      </c>
      <c r="I124" s="73">
        <v>0</v>
      </c>
      <c r="J124" s="73">
        <v>0</v>
      </c>
      <c r="K124" s="73">
        <v>0</v>
      </c>
      <c r="L124" s="73">
        <v>0</v>
      </c>
      <c r="M124" s="73">
        <v>0</v>
      </c>
      <c r="N124" s="73">
        <v>0</v>
      </c>
      <c r="O124" s="73">
        <v>0</v>
      </c>
      <c r="P124" s="74">
        <v>0</v>
      </c>
      <c r="Q124" s="40">
        <v>0</v>
      </c>
      <c r="R124" s="40">
        <f>C124+D124+E124+F124+G124+H124+I124+J124+K124+L124+M124+N124+O124+Q124</f>
        <v>0</v>
      </c>
      <c r="S124" s="120">
        <f>R124+R125+R126</f>
        <v>60</v>
      </c>
    </row>
    <row r="125" spans="1:19" ht="20.100000000000001" customHeight="1" x14ac:dyDescent="0.25">
      <c r="A125" s="124" t="s">
        <v>13</v>
      </c>
      <c r="B125" s="125"/>
      <c r="C125" s="75">
        <v>0</v>
      </c>
      <c r="D125" s="40">
        <v>0</v>
      </c>
      <c r="E125" s="40">
        <v>0</v>
      </c>
      <c r="F125" s="40">
        <v>0</v>
      </c>
      <c r="G125" s="40">
        <v>1</v>
      </c>
      <c r="H125" s="40">
        <v>0</v>
      </c>
      <c r="I125" s="40">
        <v>0</v>
      </c>
      <c r="J125" s="40">
        <v>0</v>
      </c>
      <c r="K125" s="40">
        <v>0</v>
      </c>
      <c r="L125" s="40">
        <v>1</v>
      </c>
      <c r="M125" s="40">
        <v>0</v>
      </c>
      <c r="N125" s="40">
        <v>0</v>
      </c>
      <c r="O125" s="40">
        <v>1</v>
      </c>
      <c r="P125" s="76">
        <v>0</v>
      </c>
      <c r="Q125" s="40">
        <v>0</v>
      </c>
      <c r="R125" s="40">
        <f>C125+D125+E125+F125+G125+H125+I125+J125+K125+L125+M125+N125+O125+Q125</f>
        <v>3</v>
      </c>
      <c r="S125" s="121"/>
    </row>
    <row r="126" spans="1:19" ht="20.100000000000001" customHeight="1" thickBot="1" x14ac:dyDescent="0.3">
      <c r="A126" s="124" t="s">
        <v>14</v>
      </c>
      <c r="B126" s="125"/>
      <c r="C126" s="77">
        <v>4</v>
      </c>
      <c r="D126" s="78">
        <v>1</v>
      </c>
      <c r="E126" s="78">
        <v>5</v>
      </c>
      <c r="F126" s="78">
        <v>6</v>
      </c>
      <c r="G126" s="78">
        <v>4</v>
      </c>
      <c r="H126" s="78">
        <v>8</v>
      </c>
      <c r="I126" s="78">
        <v>5</v>
      </c>
      <c r="J126" s="78">
        <v>8</v>
      </c>
      <c r="K126" s="78">
        <v>3</v>
      </c>
      <c r="L126" s="78">
        <v>5</v>
      </c>
      <c r="M126" s="78">
        <v>3</v>
      </c>
      <c r="N126" s="78">
        <v>2</v>
      </c>
      <c r="O126" s="78">
        <v>3</v>
      </c>
      <c r="P126" s="79">
        <v>0</v>
      </c>
      <c r="Q126" s="40">
        <v>0</v>
      </c>
      <c r="R126" s="40">
        <f>C126+D126+E126+F126+G126+H126+I126+J126+K126+L126+M126+N126+O126+Q126</f>
        <v>57</v>
      </c>
      <c r="S126" s="122"/>
    </row>
    <row r="127" spans="1:19" ht="20.100000000000001" customHeight="1" x14ac:dyDescent="0.25">
      <c r="A127" s="18" t="s">
        <v>39</v>
      </c>
      <c r="B127" s="7" t="s">
        <v>145</v>
      </c>
      <c r="C127" s="17"/>
      <c r="D127" s="9"/>
      <c r="E127" s="9"/>
      <c r="F127" s="9"/>
      <c r="G127" s="9"/>
      <c r="H127" s="9"/>
      <c r="I127" s="9"/>
      <c r="J127" s="9"/>
      <c r="K127" s="9"/>
      <c r="L127" s="9"/>
      <c r="M127" s="9"/>
      <c r="N127" s="9"/>
      <c r="O127" s="9"/>
      <c r="P127" s="9"/>
      <c r="Q127" s="9"/>
      <c r="R127" s="10"/>
      <c r="S127" s="9"/>
    </row>
    <row r="128" spans="1:19" ht="20.100000000000001" customHeight="1" x14ac:dyDescent="0.25">
      <c r="A128" s="124" t="s">
        <v>12</v>
      </c>
      <c r="B128" s="125"/>
      <c r="C128" s="40">
        <v>0</v>
      </c>
      <c r="D128" s="40">
        <v>0</v>
      </c>
      <c r="E128" s="40">
        <v>0</v>
      </c>
      <c r="F128" s="40">
        <v>0</v>
      </c>
      <c r="G128" s="40">
        <v>0</v>
      </c>
      <c r="H128" s="40">
        <v>0</v>
      </c>
      <c r="I128" s="40">
        <v>0</v>
      </c>
      <c r="J128" s="40">
        <v>0</v>
      </c>
      <c r="K128" s="40">
        <v>0</v>
      </c>
      <c r="L128" s="40">
        <v>0</v>
      </c>
      <c r="M128" s="40">
        <v>0</v>
      </c>
      <c r="N128" s="40">
        <v>0</v>
      </c>
      <c r="O128" s="40">
        <v>0</v>
      </c>
      <c r="P128" s="40"/>
      <c r="Q128" s="40">
        <v>0</v>
      </c>
      <c r="R128" s="40">
        <f>C128+D128+E128+F128+G128+H128+I128+J128+K128+L128+M128+N128+O128+Q128</f>
        <v>0</v>
      </c>
      <c r="S128" s="120">
        <f>R128+R129+R130</f>
        <v>10</v>
      </c>
    </row>
    <row r="129" spans="1:19" ht="20.100000000000001" customHeight="1" x14ac:dyDescent="0.25">
      <c r="A129" s="124" t="s">
        <v>13</v>
      </c>
      <c r="B129" s="125"/>
      <c r="C129" s="40">
        <v>0</v>
      </c>
      <c r="D129" s="40">
        <v>0</v>
      </c>
      <c r="E129" s="40">
        <v>0</v>
      </c>
      <c r="F129" s="40">
        <v>0</v>
      </c>
      <c r="G129" s="40">
        <v>0</v>
      </c>
      <c r="H129" s="40">
        <v>0</v>
      </c>
      <c r="I129" s="40">
        <v>1</v>
      </c>
      <c r="J129" s="40">
        <v>0</v>
      </c>
      <c r="K129" s="40">
        <v>1</v>
      </c>
      <c r="L129" s="40">
        <v>0</v>
      </c>
      <c r="M129" s="40">
        <v>1</v>
      </c>
      <c r="N129" s="40">
        <v>0</v>
      </c>
      <c r="O129" s="40">
        <v>0</v>
      </c>
      <c r="P129" s="40"/>
      <c r="Q129" s="40">
        <v>0</v>
      </c>
      <c r="R129" s="40">
        <f>C129+D129+E129+F129+G129+H129+I129+J129+K129+L129+M129+N129+O129+Q129</f>
        <v>3</v>
      </c>
      <c r="S129" s="121"/>
    </row>
    <row r="130" spans="1:19" ht="20.100000000000001" customHeight="1" x14ac:dyDescent="0.25">
      <c r="A130" s="124" t="s">
        <v>14</v>
      </c>
      <c r="B130" s="125"/>
      <c r="C130" s="40">
        <v>1</v>
      </c>
      <c r="D130" s="40">
        <v>1</v>
      </c>
      <c r="E130" s="40">
        <v>0</v>
      </c>
      <c r="F130" s="40">
        <v>0</v>
      </c>
      <c r="G130" s="40">
        <v>1</v>
      </c>
      <c r="H130" s="40">
        <v>1</v>
      </c>
      <c r="I130" s="40">
        <v>1</v>
      </c>
      <c r="J130" s="40">
        <v>0</v>
      </c>
      <c r="K130" s="40">
        <v>1</v>
      </c>
      <c r="L130" s="40">
        <v>1</v>
      </c>
      <c r="M130" s="40">
        <v>0</v>
      </c>
      <c r="N130" s="40">
        <v>0</v>
      </c>
      <c r="O130" s="40">
        <v>0</v>
      </c>
      <c r="P130" s="40"/>
      <c r="Q130" s="40">
        <v>0</v>
      </c>
      <c r="R130" s="40">
        <f>C130+D130+E130+F130+G130+H130+I130+J130+K130+L130+M130+N130+O130+Q130</f>
        <v>7</v>
      </c>
      <c r="S130" s="122"/>
    </row>
    <row r="131" spans="1:19" ht="20.100000000000001" customHeight="1" x14ac:dyDescent="0.25">
      <c r="A131" s="18" t="s">
        <v>78</v>
      </c>
      <c r="B131" s="7" t="s">
        <v>146</v>
      </c>
      <c r="C131" s="17"/>
      <c r="D131" s="9"/>
      <c r="E131" s="9"/>
      <c r="F131" s="9"/>
      <c r="G131" s="9"/>
      <c r="H131" s="9"/>
      <c r="I131" s="9"/>
      <c r="J131" s="9"/>
      <c r="K131" s="9"/>
      <c r="L131" s="9"/>
      <c r="M131" s="9"/>
      <c r="N131" s="9"/>
      <c r="O131" s="9"/>
      <c r="P131" s="9"/>
      <c r="Q131" s="9"/>
      <c r="R131" s="10"/>
      <c r="S131" s="9"/>
    </row>
    <row r="132" spans="1:19" ht="20.100000000000001" customHeight="1" x14ac:dyDescent="0.25">
      <c r="A132" s="124" t="s">
        <v>12</v>
      </c>
      <c r="B132" s="125"/>
      <c r="C132" s="40">
        <v>0</v>
      </c>
      <c r="D132" s="40">
        <v>0</v>
      </c>
      <c r="E132" s="40">
        <v>0</v>
      </c>
      <c r="F132" s="40">
        <v>0</v>
      </c>
      <c r="G132" s="40">
        <v>0</v>
      </c>
      <c r="H132" s="40">
        <v>0</v>
      </c>
      <c r="I132" s="40">
        <v>0</v>
      </c>
      <c r="J132" s="40">
        <v>0</v>
      </c>
      <c r="K132" s="40">
        <v>0</v>
      </c>
      <c r="L132" s="40">
        <v>0</v>
      </c>
      <c r="M132" s="40">
        <v>0</v>
      </c>
      <c r="N132" s="40">
        <v>0</v>
      </c>
      <c r="O132" s="40">
        <v>0</v>
      </c>
      <c r="P132" s="40"/>
      <c r="Q132" s="40">
        <v>0</v>
      </c>
      <c r="R132" s="40">
        <f>C132+D132+E132+F132+G132+H132+I132+J132+K132+L132+M132+N132+O132+Q132</f>
        <v>0</v>
      </c>
      <c r="S132" s="120">
        <f>R132+R133+R134</f>
        <v>196</v>
      </c>
    </row>
    <row r="133" spans="1:19" ht="20.100000000000001" customHeight="1" x14ac:dyDescent="0.25">
      <c r="A133" s="124" t="s">
        <v>13</v>
      </c>
      <c r="B133" s="125"/>
      <c r="C133" s="40">
        <v>0</v>
      </c>
      <c r="D133" s="40">
        <v>0</v>
      </c>
      <c r="E133" s="40">
        <v>0</v>
      </c>
      <c r="F133" s="40">
        <v>0</v>
      </c>
      <c r="G133" s="40">
        <v>0</v>
      </c>
      <c r="H133" s="40">
        <v>0</v>
      </c>
      <c r="I133" s="40">
        <v>0</v>
      </c>
      <c r="J133" s="40">
        <v>0</v>
      </c>
      <c r="K133" s="40">
        <v>0</v>
      </c>
      <c r="L133" s="40">
        <v>0</v>
      </c>
      <c r="M133" s="40">
        <v>0</v>
      </c>
      <c r="N133" s="40">
        <v>0</v>
      </c>
      <c r="O133" s="40">
        <v>0</v>
      </c>
      <c r="P133" s="40"/>
      <c r="Q133" s="40">
        <v>0</v>
      </c>
      <c r="R133" s="40">
        <f>C133+D133+E133+F133+G133+H133+I133+J133+K133+L133+M133+N133+O133+Q133</f>
        <v>0</v>
      </c>
      <c r="S133" s="121"/>
    </row>
    <row r="134" spans="1:19" ht="20.100000000000001" customHeight="1" x14ac:dyDescent="0.25">
      <c r="A134" s="124" t="s">
        <v>14</v>
      </c>
      <c r="B134" s="125"/>
      <c r="C134" s="40">
        <v>11</v>
      </c>
      <c r="D134" s="40">
        <v>18</v>
      </c>
      <c r="E134" s="40">
        <v>12</v>
      </c>
      <c r="F134" s="40">
        <v>16</v>
      </c>
      <c r="G134" s="40">
        <v>14</v>
      </c>
      <c r="H134" s="40">
        <v>23</v>
      </c>
      <c r="I134" s="40">
        <v>12</v>
      </c>
      <c r="J134" s="40">
        <v>18</v>
      </c>
      <c r="K134" s="40">
        <v>25</v>
      </c>
      <c r="L134" s="40">
        <v>16</v>
      </c>
      <c r="M134" s="40">
        <v>13</v>
      </c>
      <c r="N134" s="40">
        <v>10</v>
      </c>
      <c r="O134" s="40">
        <v>8</v>
      </c>
      <c r="P134" s="40"/>
      <c r="Q134" s="40">
        <v>0</v>
      </c>
      <c r="R134" s="40">
        <f>C134+D134+E134+F134+G134+H134+I134+J134+K134+L134+M134+N134+O134+Q134</f>
        <v>196</v>
      </c>
      <c r="S134" s="122"/>
    </row>
    <row r="135" spans="1:19" ht="20.100000000000001" customHeight="1" thickBot="1" x14ac:dyDescent="0.3">
      <c r="A135" s="18" t="s">
        <v>47</v>
      </c>
      <c r="B135" s="7" t="s">
        <v>147</v>
      </c>
      <c r="C135" s="17"/>
      <c r="D135" s="9"/>
      <c r="E135" s="9"/>
      <c r="F135" s="9"/>
      <c r="G135" s="9"/>
      <c r="H135" s="9"/>
      <c r="I135" s="9"/>
      <c r="J135" s="9"/>
      <c r="K135" s="9"/>
      <c r="L135" s="9"/>
      <c r="M135" s="9"/>
      <c r="N135" s="9"/>
      <c r="O135" s="9"/>
      <c r="P135" s="9"/>
      <c r="Q135" s="9"/>
      <c r="R135" s="10"/>
      <c r="S135" s="9"/>
    </row>
    <row r="136" spans="1:19" ht="20.100000000000001" customHeight="1" x14ac:dyDescent="0.25">
      <c r="A136" s="124" t="s">
        <v>12</v>
      </c>
      <c r="B136" s="125"/>
      <c r="C136" s="82">
        <v>5</v>
      </c>
      <c r="D136" s="83">
        <v>5</v>
      </c>
      <c r="E136" s="83">
        <v>5</v>
      </c>
      <c r="F136" s="83">
        <v>4</v>
      </c>
      <c r="G136" s="83">
        <v>3</v>
      </c>
      <c r="H136" s="83">
        <v>4</v>
      </c>
      <c r="I136" s="83">
        <v>3</v>
      </c>
      <c r="J136" s="83">
        <v>7</v>
      </c>
      <c r="K136" s="83">
        <v>3</v>
      </c>
      <c r="L136" s="83">
        <v>5</v>
      </c>
      <c r="M136" s="83">
        <v>3</v>
      </c>
      <c r="N136" s="83">
        <v>2</v>
      </c>
      <c r="O136" s="83">
        <v>1</v>
      </c>
      <c r="P136" s="84">
        <v>0</v>
      </c>
      <c r="Q136" s="40">
        <v>0</v>
      </c>
      <c r="R136" s="40">
        <f>C136+D136+E136+F136+G136+H136+I136+J136+K136+L136+M136+N136+O136+Q136</f>
        <v>50</v>
      </c>
      <c r="S136" s="120">
        <f>R136+R137+R138</f>
        <v>7135</v>
      </c>
    </row>
    <row r="137" spans="1:19" ht="20.100000000000001" customHeight="1" x14ac:dyDescent="0.25">
      <c r="A137" s="124" t="s">
        <v>13</v>
      </c>
      <c r="B137" s="125"/>
      <c r="C137" s="85">
        <v>25</v>
      </c>
      <c r="D137" s="86">
        <v>21</v>
      </c>
      <c r="E137" s="86">
        <v>31</v>
      </c>
      <c r="F137" s="86">
        <v>14</v>
      </c>
      <c r="G137" s="86">
        <v>6</v>
      </c>
      <c r="H137" s="86">
        <v>22</v>
      </c>
      <c r="I137" s="86">
        <v>12</v>
      </c>
      <c r="J137" s="86">
        <v>16</v>
      </c>
      <c r="K137" s="86">
        <v>15</v>
      </c>
      <c r="L137" s="86">
        <v>14</v>
      </c>
      <c r="M137" s="86">
        <v>13</v>
      </c>
      <c r="N137" s="86">
        <v>18</v>
      </c>
      <c r="O137" s="86">
        <v>10</v>
      </c>
      <c r="P137" s="87">
        <v>0</v>
      </c>
      <c r="Q137" s="40">
        <v>0</v>
      </c>
      <c r="R137" s="40">
        <f>C137+D137+E137+F137+G137+H137+I137+J137+K137+L137+M137+N137+O137+Q137</f>
        <v>217</v>
      </c>
      <c r="S137" s="121"/>
    </row>
    <row r="138" spans="1:19" ht="20.100000000000001" customHeight="1" thickBot="1" x14ac:dyDescent="0.3">
      <c r="A138" s="124" t="s">
        <v>14</v>
      </c>
      <c r="B138" s="125"/>
      <c r="C138" s="88">
        <v>614</v>
      </c>
      <c r="D138" s="89">
        <v>681</v>
      </c>
      <c r="E138" s="89">
        <v>414</v>
      </c>
      <c r="F138" s="89">
        <v>701</v>
      </c>
      <c r="G138" s="89">
        <v>611</v>
      </c>
      <c r="H138" s="89">
        <v>587</v>
      </c>
      <c r="I138" s="89">
        <v>616</v>
      </c>
      <c r="J138" s="89">
        <v>530</v>
      </c>
      <c r="K138" s="89">
        <v>535</v>
      </c>
      <c r="L138" s="89">
        <v>273</v>
      </c>
      <c r="M138" s="89">
        <v>464</v>
      </c>
      <c r="N138" s="89">
        <v>466</v>
      </c>
      <c r="O138" s="89">
        <v>376</v>
      </c>
      <c r="P138" s="90">
        <v>0</v>
      </c>
      <c r="Q138" s="40">
        <v>0</v>
      </c>
      <c r="R138" s="40">
        <f>C138+D138+E138+F138+G138+H138+I138+J138+K138+L138+M138+N138+O138+Q138</f>
        <v>6868</v>
      </c>
      <c r="S138" s="122"/>
    </row>
    <row r="139" spans="1:19" ht="20.100000000000001" customHeight="1" x14ac:dyDescent="0.25">
      <c r="A139" s="20" t="s">
        <v>60</v>
      </c>
      <c r="B139" s="51" t="s">
        <v>148</v>
      </c>
      <c r="C139" s="21"/>
      <c r="D139" s="22"/>
      <c r="E139" s="22"/>
      <c r="F139" s="22"/>
      <c r="G139" s="22"/>
      <c r="H139" s="22"/>
      <c r="I139" s="22"/>
      <c r="J139" s="22"/>
      <c r="K139" s="22"/>
      <c r="L139" s="22"/>
      <c r="M139" s="22"/>
      <c r="N139" s="22"/>
      <c r="O139" s="22"/>
      <c r="P139" s="22"/>
      <c r="Q139" s="22"/>
      <c r="R139" s="58"/>
      <c r="S139" s="9"/>
    </row>
    <row r="140" spans="1:19" ht="20.100000000000001" customHeight="1" x14ac:dyDescent="0.25">
      <c r="A140" s="126" t="s">
        <v>12</v>
      </c>
      <c r="B140" s="127"/>
      <c r="C140" s="40">
        <v>0</v>
      </c>
      <c r="D140" s="40">
        <v>0</v>
      </c>
      <c r="E140" s="40">
        <v>0</v>
      </c>
      <c r="F140" s="40">
        <v>0</v>
      </c>
      <c r="G140" s="40">
        <v>0</v>
      </c>
      <c r="H140" s="40">
        <v>0</v>
      </c>
      <c r="I140" s="40">
        <v>0</v>
      </c>
      <c r="J140" s="40">
        <v>0</v>
      </c>
      <c r="K140" s="40">
        <v>0</v>
      </c>
      <c r="L140" s="40">
        <v>0</v>
      </c>
      <c r="M140" s="40">
        <v>0</v>
      </c>
      <c r="N140" s="40">
        <v>0</v>
      </c>
      <c r="O140" s="40">
        <v>0</v>
      </c>
      <c r="P140" s="40"/>
      <c r="Q140" s="40">
        <v>0</v>
      </c>
      <c r="R140" s="40">
        <f>C140+D140+E140+F140+G140+H140+I140+J140+K140+L140+M140+N140+O140+Q140</f>
        <v>0</v>
      </c>
      <c r="S140" s="120">
        <f>R140+R141+R142</f>
        <v>276</v>
      </c>
    </row>
    <row r="141" spans="1:19" ht="20.100000000000001" customHeight="1" x14ac:dyDescent="0.25">
      <c r="A141" s="126" t="s">
        <v>13</v>
      </c>
      <c r="B141" s="127"/>
      <c r="C141" s="40">
        <v>0</v>
      </c>
      <c r="D141" s="40">
        <v>0</v>
      </c>
      <c r="E141" s="40">
        <v>0</v>
      </c>
      <c r="F141" s="40">
        <v>1</v>
      </c>
      <c r="G141" s="40">
        <v>1</v>
      </c>
      <c r="H141" s="40">
        <v>0</v>
      </c>
      <c r="I141" s="40">
        <v>0</v>
      </c>
      <c r="J141" s="40">
        <v>0</v>
      </c>
      <c r="K141" s="40">
        <v>2</v>
      </c>
      <c r="L141" s="40">
        <v>0</v>
      </c>
      <c r="M141" s="40">
        <v>1</v>
      </c>
      <c r="N141" s="40">
        <v>1</v>
      </c>
      <c r="O141" s="40">
        <v>0</v>
      </c>
      <c r="P141" s="40"/>
      <c r="Q141" s="40">
        <v>0</v>
      </c>
      <c r="R141" s="40">
        <f>C141+D141+E141+F141+G141+H141+I141+J141+K141+L141+M141+N141+O141+Q141</f>
        <v>6</v>
      </c>
      <c r="S141" s="121"/>
    </row>
    <row r="142" spans="1:19" ht="20.100000000000001" customHeight="1" x14ac:dyDescent="0.25">
      <c r="A142" s="126" t="s">
        <v>14</v>
      </c>
      <c r="B142" s="127"/>
      <c r="C142" s="40">
        <v>28</v>
      </c>
      <c r="D142" s="40">
        <v>18</v>
      </c>
      <c r="E142" s="40">
        <v>30</v>
      </c>
      <c r="F142" s="40">
        <v>30</v>
      </c>
      <c r="G142" s="40">
        <v>19</v>
      </c>
      <c r="H142" s="40">
        <v>26</v>
      </c>
      <c r="I142" s="40">
        <v>18</v>
      </c>
      <c r="J142" s="40">
        <v>20</v>
      </c>
      <c r="K142" s="40">
        <v>19</v>
      </c>
      <c r="L142" s="40">
        <v>16</v>
      </c>
      <c r="M142" s="40">
        <v>14</v>
      </c>
      <c r="N142" s="40">
        <v>14</v>
      </c>
      <c r="O142" s="40">
        <v>18</v>
      </c>
      <c r="P142" s="40"/>
      <c r="Q142" s="40">
        <v>0</v>
      </c>
      <c r="R142" s="40">
        <f>C142+D142+E142+F142+G142+H142+I142+J142+K142+L142+M142+N142+O142+Q142</f>
        <v>270</v>
      </c>
      <c r="S142" s="122"/>
    </row>
    <row r="143" spans="1:19" ht="20.100000000000001" customHeight="1" thickBot="1" x14ac:dyDescent="0.3">
      <c r="A143" s="18" t="s">
        <v>28</v>
      </c>
      <c r="B143" s="7" t="s">
        <v>149</v>
      </c>
      <c r="C143" s="17"/>
      <c r="D143" s="9"/>
      <c r="E143" s="9"/>
      <c r="F143" s="9"/>
      <c r="G143" s="9"/>
      <c r="H143" s="9"/>
      <c r="I143" s="9"/>
      <c r="J143" s="9"/>
      <c r="K143" s="9"/>
      <c r="L143" s="9"/>
      <c r="M143" s="9"/>
      <c r="N143" s="9"/>
      <c r="O143" s="9"/>
      <c r="P143" s="9"/>
      <c r="Q143" s="9"/>
      <c r="R143" s="10"/>
      <c r="S143" s="9"/>
    </row>
    <row r="144" spans="1:19" ht="20.100000000000001" customHeight="1" x14ac:dyDescent="0.25">
      <c r="A144" s="124" t="s">
        <v>12</v>
      </c>
      <c r="B144" s="125"/>
      <c r="C144" s="72">
        <v>0</v>
      </c>
      <c r="D144" s="73">
        <v>0</v>
      </c>
      <c r="E144" s="73">
        <v>0</v>
      </c>
      <c r="F144" s="73">
        <v>0</v>
      </c>
      <c r="G144" s="73">
        <v>0</v>
      </c>
      <c r="H144" s="73">
        <v>0</v>
      </c>
      <c r="I144" s="73">
        <v>0</v>
      </c>
      <c r="J144" s="73">
        <v>0</v>
      </c>
      <c r="K144" s="73">
        <v>0</v>
      </c>
      <c r="L144" s="73">
        <v>0</v>
      </c>
      <c r="M144" s="73">
        <v>0</v>
      </c>
      <c r="N144" s="73">
        <v>0</v>
      </c>
      <c r="O144" s="73">
        <v>0</v>
      </c>
      <c r="P144" s="74">
        <v>0</v>
      </c>
      <c r="Q144" s="40">
        <v>0</v>
      </c>
      <c r="R144" s="40">
        <f>C144+D144+E144+F144+G144+H144+I144+J144+K144+L144+M144+N144+O144+Q144</f>
        <v>0</v>
      </c>
      <c r="S144" s="120">
        <f>R144+R145+R146</f>
        <v>45</v>
      </c>
    </row>
    <row r="145" spans="1:19" ht="20.100000000000001" customHeight="1" x14ac:dyDescent="0.25">
      <c r="A145" s="124" t="s">
        <v>13</v>
      </c>
      <c r="B145" s="125"/>
      <c r="C145" s="75">
        <v>0</v>
      </c>
      <c r="D145" s="40">
        <v>0</v>
      </c>
      <c r="E145" s="40">
        <v>0</v>
      </c>
      <c r="F145" s="40">
        <v>0</v>
      </c>
      <c r="G145" s="40">
        <v>0</v>
      </c>
      <c r="H145" s="40">
        <v>0</v>
      </c>
      <c r="I145" s="40">
        <v>0</v>
      </c>
      <c r="J145" s="40">
        <v>0</v>
      </c>
      <c r="K145" s="40">
        <v>0</v>
      </c>
      <c r="L145" s="40">
        <v>0</v>
      </c>
      <c r="M145" s="40">
        <v>0</v>
      </c>
      <c r="N145" s="40">
        <v>0</v>
      </c>
      <c r="O145" s="40">
        <v>0</v>
      </c>
      <c r="P145" s="76">
        <v>0</v>
      </c>
      <c r="Q145" s="40">
        <v>0</v>
      </c>
      <c r="R145" s="40">
        <f>C145+D145+E145+F145+G145+H145+I145+J145+K145+L145+M145+N145+O145+Q145</f>
        <v>0</v>
      </c>
      <c r="S145" s="121"/>
    </row>
    <row r="146" spans="1:19" ht="20.100000000000001" customHeight="1" thickBot="1" x14ac:dyDescent="0.3">
      <c r="A146" s="124" t="s">
        <v>14</v>
      </c>
      <c r="B146" s="125"/>
      <c r="C146" s="77">
        <v>1</v>
      </c>
      <c r="D146" s="78">
        <v>4</v>
      </c>
      <c r="E146" s="78">
        <v>2</v>
      </c>
      <c r="F146" s="78">
        <v>5</v>
      </c>
      <c r="G146" s="78">
        <v>7</v>
      </c>
      <c r="H146" s="78">
        <v>5</v>
      </c>
      <c r="I146" s="78">
        <v>5</v>
      </c>
      <c r="J146" s="78">
        <v>2</v>
      </c>
      <c r="K146" s="78">
        <v>2</v>
      </c>
      <c r="L146" s="78">
        <v>5</v>
      </c>
      <c r="M146" s="78">
        <v>4</v>
      </c>
      <c r="N146" s="78">
        <v>0</v>
      </c>
      <c r="O146" s="78">
        <v>3</v>
      </c>
      <c r="P146" s="79">
        <v>0</v>
      </c>
      <c r="Q146" s="40">
        <v>0</v>
      </c>
      <c r="R146" s="40">
        <f>C146+D146+E146+F146+G146+H146+I146+J146+K146+L146+M146+N146+O146+Q146</f>
        <v>45</v>
      </c>
      <c r="S146" s="122"/>
    </row>
    <row r="147" spans="1:19" ht="20.100000000000001" customHeight="1" x14ac:dyDescent="0.25">
      <c r="A147" s="11" t="s">
        <v>26</v>
      </c>
      <c r="B147" s="11" t="s">
        <v>150</v>
      </c>
      <c r="C147" s="17"/>
      <c r="D147" s="9"/>
      <c r="E147" s="9"/>
      <c r="F147" s="9"/>
      <c r="G147" s="9"/>
      <c r="H147" s="9"/>
      <c r="I147" s="9"/>
      <c r="J147" s="9"/>
      <c r="K147" s="9"/>
      <c r="L147" s="9"/>
      <c r="M147" s="9"/>
      <c r="N147" s="9"/>
      <c r="O147" s="9"/>
      <c r="P147" s="9"/>
      <c r="Q147" s="9"/>
      <c r="R147" s="10"/>
      <c r="S147" s="9"/>
    </row>
    <row r="148" spans="1:19" ht="20.100000000000001" customHeight="1" x14ac:dyDescent="0.25">
      <c r="A148" s="124" t="s">
        <v>12</v>
      </c>
      <c r="B148" s="125"/>
      <c r="C148" s="40">
        <v>0</v>
      </c>
      <c r="D148" s="40">
        <v>0</v>
      </c>
      <c r="E148" s="40">
        <v>0</v>
      </c>
      <c r="F148" s="40">
        <v>0</v>
      </c>
      <c r="G148" s="40">
        <v>0</v>
      </c>
      <c r="H148" s="40">
        <v>0</v>
      </c>
      <c r="I148" s="40">
        <v>0</v>
      </c>
      <c r="J148" s="40">
        <v>0</v>
      </c>
      <c r="K148" s="40">
        <v>0</v>
      </c>
      <c r="L148" s="40">
        <v>0</v>
      </c>
      <c r="M148" s="40">
        <v>0</v>
      </c>
      <c r="N148" s="40">
        <v>0</v>
      </c>
      <c r="O148" s="40">
        <v>0</v>
      </c>
      <c r="P148" s="40"/>
      <c r="Q148" s="40">
        <v>0</v>
      </c>
      <c r="R148" s="40">
        <f>C148+D148+E148+F148+G148+H148+I148+J148+K148+L148+M148+N148+O148+Q148</f>
        <v>0</v>
      </c>
      <c r="S148" s="120">
        <f>R148+R149+R150</f>
        <v>30</v>
      </c>
    </row>
    <row r="149" spans="1:19" ht="20.100000000000001" customHeight="1" x14ac:dyDescent="0.25">
      <c r="A149" s="124" t="s">
        <v>13</v>
      </c>
      <c r="B149" s="125"/>
      <c r="C149" s="40">
        <v>0</v>
      </c>
      <c r="D149" s="40">
        <v>0</v>
      </c>
      <c r="E149" s="40">
        <v>1</v>
      </c>
      <c r="F149" s="40">
        <v>0</v>
      </c>
      <c r="G149" s="40">
        <v>1</v>
      </c>
      <c r="H149" s="40">
        <v>0</v>
      </c>
      <c r="I149" s="40">
        <v>0</v>
      </c>
      <c r="J149" s="40">
        <v>0</v>
      </c>
      <c r="K149" s="40">
        <v>0</v>
      </c>
      <c r="L149" s="40">
        <v>0</v>
      </c>
      <c r="M149" s="40">
        <v>0</v>
      </c>
      <c r="N149" s="40">
        <v>0</v>
      </c>
      <c r="O149" s="40">
        <v>0</v>
      </c>
      <c r="P149" s="40"/>
      <c r="Q149" s="40">
        <v>0</v>
      </c>
      <c r="R149" s="40">
        <f>C149+D149+E149+F149+G149+H149+I149+J149+K149+L149+M149+N149+O149+Q149</f>
        <v>2</v>
      </c>
      <c r="S149" s="121"/>
    </row>
    <row r="150" spans="1:19" ht="20.100000000000001" customHeight="1" x14ac:dyDescent="0.25">
      <c r="A150" s="124" t="s">
        <v>14</v>
      </c>
      <c r="B150" s="125"/>
      <c r="C150" s="40">
        <v>0</v>
      </c>
      <c r="D150" s="40">
        <v>0</v>
      </c>
      <c r="E150" s="40">
        <v>4</v>
      </c>
      <c r="F150" s="40">
        <v>4</v>
      </c>
      <c r="G150" s="40">
        <v>4</v>
      </c>
      <c r="H150" s="40">
        <v>3</v>
      </c>
      <c r="I150" s="40">
        <v>3</v>
      </c>
      <c r="J150" s="40">
        <v>4</v>
      </c>
      <c r="K150" s="40">
        <v>0</v>
      </c>
      <c r="L150" s="40">
        <v>2</v>
      </c>
      <c r="M150" s="40">
        <v>3</v>
      </c>
      <c r="N150" s="40">
        <v>1</v>
      </c>
      <c r="O150" s="40">
        <v>0</v>
      </c>
      <c r="P150" s="40"/>
      <c r="Q150" s="40">
        <v>0</v>
      </c>
      <c r="R150" s="40">
        <f>C150+D150+E150+F150+G150+H150+I150+J150+K150+L150+M150+N150+O150+Q150</f>
        <v>28</v>
      </c>
      <c r="S150" s="122"/>
    </row>
    <row r="151" spans="1:19" ht="20.100000000000001" customHeight="1" x14ac:dyDescent="0.25">
      <c r="A151" s="18" t="s">
        <v>109</v>
      </c>
      <c r="B151" s="7" t="s">
        <v>151</v>
      </c>
      <c r="C151" s="17"/>
      <c r="D151" s="9"/>
      <c r="E151" s="9"/>
      <c r="F151" s="9"/>
      <c r="G151" s="9"/>
      <c r="H151" s="9"/>
      <c r="I151" s="9"/>
      <c r="J151" s="9"/>
      <c r="K151" s="9"/>
      <c r="L151" s="9"/>
      <c r="M151" s="9"/>
      <c r="N151" s="9"/>
      <c r="O151" s="9"/>
      <c r="P151" s="9"/>
      <c r="Q151" s="9"/>
      <c r="R151" s="10"/>
      <c r="S151" s="9"/>
    </row>
    <row r="152" spans="1:19" ht="20.100000000000001" customHeight="1" x14ac:dyDescent="0.25">
      <c r="A152" s="124" t="s">
        <v>12</v>
      </c>
      <c r="B152" s="125"/>
      <c r="C152" s="40">
        <v>0</v>
      </c>
      <c r="D152" s="40">
        <v>0</v>
      </c>
      <c r="E152" s="40">
        <v>0</v>
      </c>
      <c r="F152" s="40">
        <v>0</v>
      </c>
      <c r="G152" s="40">
        <v>0</v>
      </c>
      <c r="H152" s="40">
        <v>0</v>
      </c>
      <c r="I152" s="40">
        <v>0</v>
      </c>
      <c r="J152" s="40">
        <v>0</v>
      </c>
      <c r="K152" s="40">
        <v>0</v>
      </c>
      <c r="L152" s="40">
        <v>0</v>
      </c>
      <c r="M152" s="40">
        <v>0</v>
      </c>
      <c r="N152" s="40">
        <v>0</v>
      </c>
      <c r="O152" s="40">
        <v>0</v>
      </c>
      <c r="P152" s="40">
        <v>0</v>
      </c>
      <c r="Q152" s="40">
        <v>0</v>
      </c>
      <c r="R152" s="40">
        <f>C152+D152+E152+F152+G152+H152+I152+J152+K152+L152+M152+N152+O152+Q152</f>
        <v>0</v>
      </c>
      <c r="S152" s="120">
        <f>R152+R153+R154</f>
        <v>15</v>
      </c>
    </row>
    <row r="153" spans="1:19" ht="20.100000000000001" customHeight="1" x14ac:dyDescent="0.25">
      <c r="A153" s="124" t="s">
        <v>13</v>
      </c>
      <c r="B153" s="125"/>
      <c r="C153" s="40">
        <v>0</v>
      </c>
      <c r="D153" s="40">
        <v>0</v>
      </c>
      <c r="E153" s="40">
        <v>0</v>
      </c>
      <c r="F153" s="40">
        <v>0</v>
      </c>
      <c r="G153" s="40">
        <v>0</v>
      </c>
      <c r="H153" s="40">
        <v>0</v>
      </c>
      <c r="I153" s="40">
        <v>0</v>
      </c>
      <c r="J153" s="40">
        <v>0</v>
      </c>
      <c r="K153" s="40">
        <v>0</v>
      </c>
      <c r="L153" s="40">
        <v>0</v>
      </c>
      <c r="M153" s="40">
        <v>0</v>
      </c>
      <c r="N153" s="40">
        <v>0</v>
      </c>
      <c r="O153" s="40">
        <v>0</v>
      </c>
      <c r="P153" s="40">
        <v>0</v>
      </c>
      <c r="Q153" s="40">
        <v>0</v>
      </c>
      <c r="R153" s="40">
        <f>C153+D153+E153+F153+G153+H153+I153+J153+K153+L153+M153+N153+O153+Q153</f>
        <v>0</v>
      </c>
      <c r="S153" s="121"/>
    </row>
    <row r="154" spans="1:19" ht="20.100000000000001" customHeight="1" x14ac:dyDescent="0.25">
      <c r="A154" s="124" t="s">
        <v>14</v>
      </c>
      <c r="B154" s="125"/>
      <c r="C154" s="40">
        <v>3</v>
      </c>
      <c r="D154" s="40">
        <v>0</v>
      </c>
      <c r="E154" s="40">
        <v>0</v>
      </c>
      <c r="F154" s="40">
        <v>3</v>
      </c>
      <c r="G154" s="40">
        <v>1</v>
      </c>
      <c r="H154" s="40">
        <v>0</v>
      </c>
      <c r="I154" s="40">
        <v>1</v>
      </c>
      <c r="J154" s="40">
        <v>0</v>
      </c>
      <c r="K154" s="40">
        <v>0</v>
      </c>
      <c r="L154" s="40">
        <v>2</v>
      </c>
      <c r="M154" s="40">
        <v>1</v>
      </c>
      <c r="N154" s="40">
        <v>3</v>
      </c>
      <c r="O154" s="40">
        <v>1</v>
      </c>
      <c r="P154" s="40"/>
      <c r="Q154" s="40">
        <v>0</v>
      </c>
      <c r="R154" s="40">
        <f>C154+D154+E154+F154+G154+H154+I154+J154+K154+L154+M154+N154+O154+Q154</f>
        <v>15</v>
      </c>
      <c r="S154" s="122"/>
    </row>
    <row r="155" spans="1:19" ht="20.100000000000001" customHeight="1" thickBot="1" x14ac:dyDescent="0.3">
      <c r="A155" s="11" t="s">
        <v>37</v>
      </c>
      <c r="B155" s="11" t="s">
        <v>153</v>
      </c>
      <c r="C155" s="17"/>
      <c r="D155" s="9"/>
      <c r="E155" s="9"/>
      <c r="F155" s="9"/>
      <c r="G155" s="9"/>
      <c r="H155" s="9"/>
      <c r="I155" s="9"/>
      <c r="J155" s="9"/>
      <c r="K155" s="9"/>
      <c r="L155" s="9"/>
      <c r="M155" s="9"/>
      <c r="N155" s="9"/>
      <c r="O155" s="9"/>
      <c r="P155" s="9"/>
      <c r="Q155" s="9"/>
      <c r="R155" s="10"/>
      <c r="S155" s="9"/>
    </row>
    <row r="156" spans="1:19" ht="20.100000000000001" customHeight="1" x14ac:dyDescent="0.25">
      <c r="A156" s="124" t="s">
        <v>12</v>
      </c>
      <c r="B156" s="125"/>
      <c r="C156" s="72">
        <v>0</v>
      </c>
      <c r="D156" s="73">
        <v>0</v>
      </c>
      <c r="E156" s="73">
        <v>0</v>
      </c>
      <c r="F156" s="73">
        <v>0</v>
      </c>
      <c r="G156" s="73">
        <v>1</v>
      </c>
      <c r="H156" s="73">
        <v>0</v>
      </c>
      <c r="I156" s="73">
        <v>0</v>
      </c>
      <c r="J156" s="73">
        <v>0</v>
      </c>
      <c r="K156" s="73">
        <v>0</v>
      </c>
      <c r="L156" s="73">
        <v>0</v>
      </c>
      <c r="M156" s="73">
        <v>0</v>
      </c>
      <c r="N156" s="73">
        <v>0</v>
      </c>
      <c r="O156" s="73">
        <v>0</v>
      </c>
      <c r="P156" s="74">
        <v>0</v>
      </c>
      <c r="Q156" s="40">
        <v>0</v>
      </c>
      <c r="R156" s="40">
        <f>C156+D156+E156+F156+G156+H156+I156+J156+K156+L156+M156+N156+O156+Q156</f>
        <v>1</v>
      </c>
      <c r="S156" s="120">
        <f>R156+R157+R158</f>
        <v>2176</v>
      </c>
    </row>
    <row r="157" spans="1:19" ht="20.100000000000001" customHeight="1" x14ac:dyDescent="0.25">
      <c r="A157" s="124" t="s">
        <v>13</v>
      </c>
      <c r="B157" s="125"/>
      <c r="C157" s="75">
        <v>5</v>
      </c>
      <c r="D157" s="40">
        <v>7</v>
      </c>
      <c r="E157" s="40">
        <v>4</v>
      </c>
      <c r="F157" s="40">
        <v>8</v>
      </c>
      <c r="G157" s="40">
        <v>5</v>
      </c>
      <c r="H157" s="40">
        <v>3</v>
      </c>
      <c r="I157" s="40">
        <v>3</v>
      </c>
      <c r="J157" s="40">
        <v>5</v>
      </c>
      <c r="K157" s="40">
        <v>6</v>
      </c>
      <c r="L157" s="40">
        <v>4</v>
      </c>
      <c r="M157" s="40">
        <v>4</v>
      </c>
      <c r="N157" s="40">
        <v>6</v>
      </c>
      <c r="O157" s="40">
        <v>4</v>
      </c>
      <c r="P157" s="76">
        <v>0</v>
      </c>
      <c r="Q157" s="40">
        <v>0</v>
      </c>
      <c r="R157" s="40">
        <f>C157+D157+E157+F157+G157+H157+I157+J157+K157+L157+M157+N157+O157+Q157</f>
        <v>64</v>
      </c>
      <c r="S157" s="121"/>
    </row>
    <row r="158" spans="1:19" ht="20.100000000000001" customHeight="1" thickBot="1" x14ac:dyDescent="0.3">
      <c r="A158" s="124" t="s">
        <v>14</v>
      </c>
      <c r="B158" s="125"/>
      <c r="C158" s="77">
        <v>185</v>
      </c>
      <c r="D158" s="78">
        <v>174</v>
      </c>
      <c r="E158" s="78">
        <v>190</v>
      </c>
      <c r="F158" s="78">
        <v>180</v>
      </c>
      <c r="G158" s="78">
        <v>199</v>
      </c>
      <c r="H158" s="78">
        <v>189</v>
      </c>
      <c r="I158" s="78">
        <v>149</v>
      </c>
      <c r="J158" s="78">
        <v>170</v>
      </c>
      <c r="K158" s="78">
        <v>178</v>
      </c>
      <c r="L158" s="78">
        <v>150</v>
      </c>
      <c r="M158" s="78">
        <v>139</v>
      </c>
      <c r="N158" s="78">
        <v>114</v>
      </c>
      <c r="O158" s="78">
        <v>94</v>
      </c>
      <c r="P158" s="79">
        <v>0</v>
      </c>
      <c r="Q158" s="40">
        <v>0</v>
      </c>
      <c r="R158" s="40">
        <f>C158+D158+E158+F158+G158+H158+I158+J158+K158+L158+M158+N158+O158+Q158</f>
        <v>2111</v>
      </c>
      <c r="S158" s="122"/>
    </row>
    <row r="159" spans="1:19" ht="20.100000000000001" customHeight="1" x14ac:dyDescent="0.25">
      <c r="A159" s="18" t="s">
        <v>106</v>
      </c>
      <c r="B159" s="7" t="s">
        <v>152</v>
      </c>
      <c r="C159" s="17"/>
      <c r="D159" s="9"/>
      <c r="E159" s="9"/>
      <c r="F159" s="9"/>
      <c r="G159" s="9"/>
      <c r="H159" s="9"/>
      <c r="I159" s="9"/>
      <c r="J159" s="9"/>
      <c r="K159" s="9"/>
      <c r="L159" s="9"/>
      <c r="M159" s="9"/>
      <c r="N159" s="9"/>
      <c r="O159" s="9"/>
      <c r="P159" s="9"/>
      <c r="Q159" s="9"/>
      <c r="R159" s="10"/>
      <c r="S159" s="9"/>
    </row>
    <row r="160" spans="1:19" ht="20.100000000000001" customHeight="1" x14ac:dyDescent="0.25">
      <c r="A160" s="124" t="s">
        <v>12</v>
      </c>
      <c r="B160" s="125"/>
      <c r="C160" s="40" t="s">
        <v>191</v>
      </c>
      <c r="D160" s="40" t="s">
        <v>191</v>
      </c>
      <c r="E160" s="40" t="s">
        <v>191</v>
      </c>
      <c r="F160" s="40" t="s">
        <v>191</v>
      </c>
      <c r="G160" s="40" t="s">
        <v>191</v>
      </c>
      <c r="H160" s="40" t="s">
        <v>191</v>
      </c>
      <c r="I160" s="40" t="s">
        <v>191</v>
      </c>
      <c r="J160" s="40" t="s">
        <v>191</v>
      </c>
      <c r="K160" s="40" t="s">
        <v>191</v>
      </c>
      <c r="L160" s="40" t="s">
        <v>191</v>
      </c>
      <c r="M160" s="40" t="s">
        <v>191</v>
      </c>
      <c r="N160" s="40" t="s">
        <v>191</v>
      </c>
      <c r="O160" s="40" t="s">
        <v>191</v>
      </c>
      <c r="P160" s="40" t="s">
        <v>191</v>
      </c>
      <c r="Q160" s="40" t="s">
        <v>191</v>
      </c>
      <c r="R160" s="40" t="s">
        <v>191</v>
      </c>
      <c r="S160" s="120" t="s">
        <v>191</v>
      </c>
    </row>
    <row r="161" spans="1:19" ht="20.100000000000001" customHeight="1" x14ac:dyDescent="0.25">
      <c r="A161" s="124" t="s">
        <v>13</v>
      </c>
      <c r="B161" s="125"/>
      <c r="C161" s="40" t="s">
        <v>191</v>
      </c>
      <c r="D161" s="40" t="s">
        <v>191</v>
      </c>
      <c r="E161" s="40" t="s">
        <v>191</v>
      </c>
      <c r="F161" s="40" t="s">
        <v>191</v>
      </c>
      <c r="G161" s="40" t="s">
        <v>191</v>
      </c>
      <c r="H161" s="40" t="s">
        <v>191</v>
      </c>
      <c r="I161" s="40" t="s">
        <v>191</v>
      </c>
      <c r="J161" s="40" t="s">
        <v>191</v>
      </c>
      <c r="K161" s="40" t="s">
        <v>191</v>
      </c>
      <c r="L161" s="40" t="s">
        <v>191</v>
      </c>
      <c r="M161" s="40" t="s">
        <v>191</v>
      </c>
      <c r="N161" s="40" t="s">
        <v>191</v>
      </c>
      <c r="O161" s="40" t="s">
        <v>191</v>
      </c>
      <c r="P161" s="40" t="s">
        <v>191</v>
      </c>
      <c r="Q161" s="40" t="s">
        <v>191</v>
      </c>
      <c r="R161" s="40" t="s">
        <v>191</v>
      </c>
      <c r="S161" s="121"/>
    </row>
    <row r="162" spans="1:19" ht="20.100000000000001" customHeight="1" x14ac:dyDescent="0.25">
      <c r="A162" s="124" t="s">
        <v>14</v>
      </c>
      <c r="B162" s="125"/>
      <c r="C162" s="40" t="s">
        <v>191</v>
      </c>
      <c r="D162" s="40" t="s">
        <v>191</v>
      </c>
      <c r="E162" s="40" t="s">
        <v>191</v>
      </c>
      <c r="F162" s="40" t="s">
        <v>191</v>
      </c>
      <c r="G162" s="40" t="s">
        <v>191</v>
      </c>
      <c r="H162" s="40" t="s">
        <v>191</v>
      </c>
      <c r="I162" s="40" t="s">
        <v>191</v>
      </c>
      <c r="J162" s="40" t="s">
        <v>191</v>
      </c>
      <c r="K162" s="40" t="s">
        <v>191</v>
      </c>
      <c r="L162" s="40" t="s">
        <v>191</v>
      </c>
      <c r="M162" s="40" t="s">
        <v>191</v>
      </c>
      <c r="N162" s="40" t="s">
        <v>191</v>
      </c>
      <c r="O162" s="40" t="s">
        <v>191</v>
      </c>
      <c r="P162" s="40" t="s">
        <v>191</v>
      </c>
      <c r="Q162" s="40" t="s">
        <v>191</v>
      </c>
      <c r="R162" s="40" t="s">
        <v>191</v>
      </c>
      <c r="S162" s="122"/>
    </row>
    <row r="163" spans="1:19" ht="20.100000000000001" customHeight="1" x14ac:dyDescent="0.25">
      <c r="A163" s="18" t="s">
        <v>34</v>
      </c>
      <c r="B163" s="7" t="s">
        <v>154</v>
      </c>
      <c r="C163" s="17"/>
      <c r="D163" s="9"/>
      <c r="E163" s="9"/>
      <c r="F163" s="9"/>
      <c r="G163" s="9"/>
      <c r="H163" s="9"/>
      <c r="I163" s="9"/>
      <c r="J163" s="9"/>
      <c r="K163" s="9"/>
      <c r="L163" s="9"/>
      <c r="M163" s="9"/>
      <c r="N163" s="9"/>
      <c r="O163" s="9"/>
      <c r="P163" s="9"/>
      <c r="Q163" s="9"/>
      <c r="R163" s="10"/>
      <c r="S163" s="9"/>
    </row>
    <row r="164" spans="1:19" ht="20.100000000000001" customHeight="1" x14ac:dyDescent="0.25">
      <c r="A164" s="124" t="s">
        <v>12</v>
      </c>
      <c r="B164" s="125"/>
      <c r="C164" s="40">
        <v>0</v>
      </c>
      <c r="D164" s="40">
        <v>0</v>
      </c>
      <c r="E164" s="40">
        <v>0</v>
      </c>
      <c r="F164" s="40">
        <v>0</v>
      </c>
      <c r="G164" s="40">
        <v>0</v>
      </c>
      <c r="H164" s="40">
        <v>0</v>
      </c>
      <c r="I164" s="40">
        <v>0</v>
      </c>
      <c r="J164" s="40">
        <v>0</v>
      </c>
      <c r="K164" s="40">
        <v>0</v>
      </c>
      <c r="L164" s="40">
        <v>0</v>
      </c>
      <c r="M164" s="40">
        <v>0</v>
      </c>
      <c r="N164" s="40">
        <v>0</v>
      </c>
      <c r="O164" s="40">
        <v>0</v>
      </c>
      <c r="P164" s="40"/>
      <c r="Q164" s="40">
        <v>0</v>
      </c>
      <c r="R164" s="40">
        <f>C164+D164+E164+F164+G164+H164+I164+J164+K164+L164+M164+N164+O164+Q164</f>
        <v>0</v>
      </c>
      <c r="S164" s="120">
        <f>R164+R165+R166</f>
        <v>403</v>
      </c>
    </row>
    <row r="165" spans="1:19" ht="20.100000000000001" customHeight="1" x14ac:dyDescent="0.25">
      <c r="A165" s="124" t="s">
        <v>13</v>
      </c>
      <c r="B165" s="125"/>
      <c r="C165" s="40">
        <v>0</v>
      </c>
      <c r="D165" s="40">
        <v>0</v>
      </c>
      <c r="E165" s="40">
        <v>0</v>
      </c>
      <c r="F165" s="40">
        <v>0</v>
      </c>
      <c r="G165" s="40">
        <v>0</v>
      </c>
      <c r="H165" s="40">
        <v>0</v>
      </c>
      <c r="I165" s="40">
        <v>0</v>
      </c>
      <c r="J165" s="40">
        <v>0</v>
      </c>
      <c r="K165" s="40">
        <v>0</v>
      </c>
      <c r="L165" s="40">
        <v>0</v>
      </c>
      <c r="M165" s="40">
        <v>0</v>
      </c>
      <c r="N165" s="40">
        <v>0</v>
      </c>
      <c r="O165" s="40">
        <v>0</v>
      </c>
      <c r="P165" s="40"/>
      <c r="Q165" s="40">
        <v>0</v>
      </c>
      <c r="R165" s="40">
        <f>C165+D165+E165+F165+G165+H165+I165+J165+K165+L165+M165+N165+O165+Q165</f>
        <v>0</v>
      </c>
      <c r="S165" s="121"/>
    </row>
    <row r="166" spans="1:19" ht="20.100000000000001" customHeight="1" x14ac:dyDescent="0.25">
      <c r="A166" s="123" t="s">
        <v>14</v>
      </c>
      <c r="B166" s="123"/>
      <c r="C166" s="40">
        <v>32</v>
      </c>
      <c r="D166" s="40">
        <v>35</v>
      </c>
      <c r="E166" s="40">
        <v>40</v>
      </c>
      <c r="F166" s="40">
        <v>37</v>
      </c>
      <c r="G166" s="40">
        <v>36</v>
      </c>
      <c r="H166" s="40">
        <v>24</v>
      </c>
      <c r="I166" s="40">
        <v>31</v>
      </c>
      <c r="J166" s="40">
        <v>27</v>
      </c>
      <c r="K166" s="40">
        <v>31</v>
      </c>
      <c r="L166" s="40">
        <v>30</v>
      </c>
      <c r="M166" s="40">
        <v>32</v>
      </c>
      <c r="N166" s="40">
        <v>19</v>
      </c>
      <c r="O166" s="40">
        <v>29</v>
      </c>
      <c r="P166" s="40"/>
      <c r="Q166" s="40">
        <v>0</v>
      </c>
      <c r="R166" s="40">
        <f>C166+D166+E166+F166+G166+H166+I166+J166+K166+L166+M166+N166+O166+Q166</f>
        <v>403</v>
      </c>
      <c r="S166" s="122"/>
    </row>
    <row r="167" spans="1:19" ht="20.100000000000001" customHeight="1" x14ac:dyDescent="0.25">
      <c r="A167" s="65" t="s">
        <v>56</v>
      </c>
      <c r="B167" s="66" t="s">
        <v>155</v>
      </c>
      <c r="C167" s="55"/>
      <c r="D167" s="9"/>
      <c r="E167" s="9"/>
      <c r="F167" s="9"/>
      <c r="G167" s="9"/>
      <c r="H167" s="9"/>
      <c r="I167" s="9"/>
      <c r="J167" s="9"/>
      <c r="K167" s="9"/>
      <c r="L167" s="9"/>
      <c r="M167" s="9"/>
      <c r="N167" s="9"/>
      <c r="O167" s="9"/>
      <c r="P167" s="9"/>
      <c r="Q167" s="9"/>
      <c r="R167" s="10"/>
      <c r="S167" s="9"/>
    </row>
    <row r="168" spans="1:19" ht="20.100000000000001" customHeight="1" x14ac:dyDescent="0.25">
      <c r="A168" s="124" t="s">
        <v>12</v>
      </c>
      <c r="B168" s="125"/>
      <c r="C168" s="40">
        <v>0</v>
      </c>
      <c r="D168" s="40">
        <v>0</v>
      </c>
      <c r="E168" s="40">
        <v>0</v>
      </c>
      <c r="F168" s="40">
        <v>0</v>
      </c>
      <c r="G168" s="40">
        <v>0</v>
      </c>
      <c r="H168" s="40">
        <v>0</v>
      </c>
      <c r="I168" s="40">
        <v>0</v>
      </c>
      <c r="J168" s="40">
        <v>0</v>
      </c>
      <c r="K168" s="40">
        <v>0</v>
      </c>
      <c r="L168" s="40">
        <v>0</v>
      </c>
      <c r="M168" s="40">
        <v>0</v>
      </c>
      <c r="N168" s="40">
        <v>0</v>
      </c>
      <c r="O168" s="40">
        <v>0</v>
      </c>
      <c r="P168" s="40"/>
      <c r="Q168" s="40">
        <v>0</v>
      </c>
      <c r="R168" s="40">
        <f>C168+D168+E168+F168+G168+H168+I168+J168+K168+L168+M168+N168+O168+Q168</f>
        <v>0</v>
      </c>
      <c r="S168" s="120">
        <f>R168+R169+R170</f>
        <v>485</v>
      </c>
    </row>
    <row r="169" spans="1:19" ht="20.100000000000001" customHeight="1" x14ac:dyDescent="0.25">
      <c r="A169" s="124" t="s">
        <v>13</v>
      </c>
      <c r="B169" s="125"/>
      <c r="C169" s="40">
        <v>0</v>
      </c>
      <c r="D169" s="40">
        <v>0</v>
      </c>
      <c r="E169" s="40">
        <v>0</v>
      </c>
      <c r="F169" s="40">
        <v>0</v>
      </c>
      <c r="G169" s="40">
        <v>0</v>
      </c>
      <c r="H169" s="40">
        <v>0</v>
      </c>
      <c r="I169" s="40">
        <v>0</v>
      </c>
      <c r="J169" s="40">
        <v>0</v>
      </c>
      <c r="K169" s="40">
        <v>0</v>
      </c>
      <c r="L169" s="40">
        <v>0</v>
      </c>
      <c r="M169" s="40">
        <v>0</v>
      </c>
      <c r="N169" s="40">
        <v>0</v>
      </c>
      <c r="O169" s="40">
        <v>0</v>
      </c>
      <c r="P169" s="40"/>
      <c r="Q169" s="40">
        <v>0</v>
      </c>
      <c r="R169" s="40">
        <f>C169+D169+E169+F169+G169+H169+I169+J169+K169+L169+M169+N169+O169+Q169</f>
        <v>0</v>
      </c>
      <c r="S169" s="121"/>
    </row>
    <row r="170" spans="1:19" ht="20.100000000000001" customHeight="1" x14ac:dyDescent="0.25">
      <c r="A170" s="124" t="s">
        <v>14</v>
      </c>
      <c r="B170" s="125"/>
      <c r="C170" s="40">
        <v>37</v>
      </c>
      <c r="D170" s="40">
        <v>44</v>
      </c>
      <c r="E170" s="40">
        <v>37</v>
      </c>
      <c r="F170" s="40">
        <v>35</v>
      </c>
      <c r="G170" s="40">
        <v>43</v>
      </c>
      <c r="H170" s="40">
        <v>41</v>
      </c>
      <c r="I170" s="40">
        <v>44</v>
      </c>
      <c r="J170" s="40">
        <v>34</v>
      </c>
      <c r="K170" s="40">
        <v>40</v>
      </c>
      <c r="L170" s="40">
        <v>41</v>
      </c>
      <c r="M170" s="40">
        <v>34</v>
      </c>
      <c r="N170" s="40">
        <v>34</v>
      </c>
      <c r="O170" s="40">
        <v>21</v>
      </c>
      <c r="P170" s="40"/>
      <c r="Q170" s="40">
        <v>0</v>
      </c>
      <c r="R170" s="40">
        <f>C170+D170+E170+F170+G170+H170+I170+J170+K170+L170+M170+N170+O170+Q170</f>
        <v>485</v>
      </c>
      <c r="S170" s="122"/>
    </row>
    <row r="171" spans="1:19" ht="20.100000000000001" customHeight="1" x14ac:dyDescent="0.25">
      <c r="A171" s="14" t="s">
        <v>52</v>
      </c>
      <c r="B171" s="52" t="s">
        <v>156</v>
      </c>
      <c r="C171" s="17"/>
      <c r="D171" s="9"/>
      <c r="E171" s="9"/>
      <c r="F171" s="9"/>
      <c r="G171" s="9"/>
      <c r="H171" s="9"/>
      <c r="I171" s="9"/>
      <c r="J171" s="9"/>
      <c r="K171" s="9"/>
      <c r="L171" s="9"/>
      <c r="M171" s="9"/>
      <c r="N171" s="9"/>
      <c r="O171" s="9"/>
      <c r="P171" s="9"/>
      <c r="Q171" s="9"/>
      <c r="R171" s="10"/>
      <c r="S171" s="9"/>
    </row>
    <row r="172" spans="1:19" ht="20.100000000000001" customHeight="1" x14ac:dyDescent="0.25">
      <c r="A172" s="124" t="s">
        <v>12</v>
      </c>
      <c r="B172" s="125"/>
      <c r="C172" s="40">
        <v>0</v>
      </c>
      <c r="D172" s="40">
        <v>0</v>
      </c>
      <c r="E172" s="40">
        <v>0</v>
      </c>
      <c r="F172" s="40">
        <v>0</v>
      </c>
      <c r="G172" s="40">
        <v>0</v>
      </c>
      <c r="H172" s="40">
        <v>0</v>
      </c>
      <c r="I172" s="40">
        <v>0</v>
      </c>
      <c r="J172" s="40">
        <v>0</v>
      </c>
      <c r="K172" s="40">
        <v>0</v>
      </c>
      <c r="L172" s="40">
        <v>0</v>
      </c>
      <c r="M172" s="40">
        <v>0</v>
      </c>
      <c r="N172" s="40">
        <v>0</v>
      </c>
      <c r="O172" s="40">
        <v>0</v>
      </c>
      <c r="P172" s="40"/>
      <c r="Q172" s="40">
        <v>0</v>
      </c>
      <c r="R172" s="40">
        <f>C172+D172+E172+F172+G172+H172+I172+J172+K172+L172+M172+N172+O172+Q172</f>
        <v>0</v>
      </c>
      <c r="S172" s="120">
        <f>R172+R173+R174</f>
        <v>344</v>
      </c>
    </row>
    <row r="173" spans="1:19" ht="20.100000000000001" customHeight="1" x14ac:dyDescent="0.25">
      <c r="A173" s="124" t="s">
        <v>13</v>
      </c>
      <c r="B173" s="125"/>
      <c r="C173" s="40">
        <v>1</v>
      </c>
      <c r="D173" s="40">
        <v>0</v>
      </c>
      <c r="E173" s="40">
        <v>0</v>
      </c>
      <c r="F173" s="40">
        <v>0</v>
      </c>
      <c r="G173" s="40">
        <v>0</v>
      </c>
      <c r="H173" s="40">
        <v>2</v>
      </c>
      <c r="I173" s="40">
        <v>0</v>
      </c>
      <c r="J173" s="40">
        <v>0</v>
      </c>
      <c r="K173" s="40">
        <v>2</v>
      </c>
      <c r="L173" s="40">
        <v>0</v>
      </c>
      <c r="M173" s="40">
        <v>0</v>
      </c>
      <c r="N173" s="40">
        <v>0</v>
      </c>
      <c r="O173" s="40">
        <v>0</v>
      </c>
      <c r="P173" s="40"/>
      <c r="Q173" s="40">
        <v>0</v>
      </c>
      <c r="R173" s="40">
        <f>C173+D173+E173+F173+G173+H173+I173+J173+K173+L173+M173+N173+O173+Q173</f>
        <v>5</v>
      </c>
      <c r="S173" s="121"/>
    </row>
    <row r="174" spans="1:19" ht="20.100000000000001" customHeight="1" x14ac:dyDescent="0.25">
      <c r="A174" s="123" t="s">
        <v>14</v>
      </c>
      <c r="B174" s="123"/>
      <c r="C174" s="40">
        <v>34</v>
      </c>
      <c r="D174" s="40">
        <v>34</v>
      </c>
      <c r="E174" s="40">
        <v>43</v>
      </c>
      <c r="F174" s="40">
        <v>23</v>
      </c>
      <c r="G174" s="40">
        <v>41</v>
      </c>
      <c r="H174" s="40">
        <v>28</v>
      </c>
      <c r="I174" s="40">
        <v>21</v>
      </c>
      <c r="J174" s="40">
        <v>24</v>
      </c>
      <c r="K174" s="40">
        <v>23</v>
      </c>
      <c r="L174" s="40">
        <v>19</v>
      </c>
      <c r="M174" s="40">
        <v>17</v>
      </c>
      <c r="N174" s="40">
        <v>17</v>
      </c>
      <c r="O174" s="40">
        <v>15</v>
      </c>
      <c r="P174" s="40"/>
      <c r="Q174" s="40">
        <v>0</v>
      </c>
      <c r="R174" s="40">
        <f>C174+D174+E174+F174+G174+H174+I174+J174+K174+L174+M174+N174+O174+Q174</f>
        <v>339</v>
      </c>
      <c r="S174" s="122"/>
    </row>
    <row r="175" spans="1:19" ht="20.100000000000001" customHeight="1" x14ac:dyDescent="0.25">
      <c r="A175" s="62" t="s">
        <v>30</v>
      </c>
      <c r="B175" s="63" t="s">
        <v>157</v>
      </c>
      <c r="C175" s="64"/>
      <c r="D175" s="22"/>
      <c r="E175" s="22"/>
      <c r="F175" s="22"/>
      <c r="G175" s="22"/>
      <c r="H175" s="22"/>
      <c r="I175" s="22"/>
      <c r="J175" s="22"/>
      <c r="K175" s="22"/>
      <c r="L175" s="22"/>
      <c r="M175" s="22"/>
      <c r="N175" s="22"/>
      <c r="O175" s="22"/>
      <c r="P175" s="22"/>
      <c r="Q175" s="22"/>
      <c r="R175" s="58"/>
      <c r="S175" s="9"/>
    </row>
    <row r="176" spans="1:19" ht="20.100000000000001" customHeight="1" x14ac:dyDescent="0.25">
      <c r="A176" s="126" t="s">
        <v>12</v>
      </c>
      <c r="B176" s="127"/>
      <c r="C176" s="40">
        <v>0</v>
      </c>
      <c r="D176" s="40">
        <v>0</v>
      </c>
      <c r="E176" s="40">
        <v>0</v>
      </c>
      <c r="F176" s="40">
        <v>0</v>
      </c>
      <c r="G176" s="40">
        <v>0</v>
      </c>
      <c r="H176" s="40">
        <v>0</v>
      </c>
      <c r="I176" s="40">
        <v>0</v>
      </c>
      <c r="J176" s="40">
        <v>0</v>
      </c>
      <c r="K176" s="40">
        <v>0</v>
      </c>
      <c r="L176" s="40">
        <v>0</v>
      </c>
      <c r="M176" s="40">
        <v>0</v>
      </c>
      <c r="N176" s="40">
        <v>0</v>
      </c>
      <c r="O176" s="40">
        <v>0</v>
      </c>
      <c r="P176" s="40"/>
      <c r="Q176" s="40">
        <v>0</v>
      </c>
      <c r="R176" s="40">
        <f>C176+D176+E176+F176+G176+H176+I176+J176+K176+L176+M176+N176+O176+Q176</f>
        <v>0</v>
      </c>
      <c r="S176" s="120">
        <f>R176+R177+R178</f>
        <v>99</v>
      </c>
    </row>
    <row r="177" spans="1:19" ht="20.100000000000001" customHeight="1" x14ac:dyDescent="0.25">
      <c r="A177" s="126" t="s">
        <v>13</v>
      </c>
      <c r="B177" s="127"/>
      <c r="C177" s="40">
        <v>0</v>
      </c>
      <c r="D177" s="40">
        <v>0</v>
      </c>
      <c r="E177" s="40">
        <v>1</v>
      </c>
      <c r="F177" s="40">
        <v>1</v>
      </c>
      <c r="G177" s="40">
        <v>0</v>
      </c>
      <c r="H177" s="40">
        <v>0</v>
      </c>
      <c r="I177" s="40">
        <v>0</v>
      </c>
      <c r="J177" s="40">
        <v>0</v>
      </c>
      <c r="K177" s="40">
        <v>0</v>
      </c>
      <c r="L177" s="40">
        <v>0</v>
      </c>
      <c r="M177" s="40">
        <v>1</v>
      </c>
      <c r="N177" s="40">
        <v>0</v>
      </c>
      <c r="O177" s="40">
        <v>0</v>
      </c>
      <c r="P177" s="40"/>
      <c r="Q177" s="40">
        <v>0</v>
      </c>
      <c r="R177" s="40">
        <f>C177+D177+E177+F177+G177+H177+I177+J177+K177+L177+M177+N177+O177+Q177</f>
        <v>3</v>
      </c>
      <c r="S177" s="121"/>
    </row>
    <row r="178" spans="1:19" ht="20.100000000000001" customHeight="1" x14ac:dyDescent="0.25">
      <c r="A178" s="126" t="s">
        <v>14</v>
      </c>
      <c r="B178" s="127"/>
      <c r="C178" s="40">
        <v>7</v>
      </c>
      <c r="D178" s="40">
        <v>7</v>
      </c>
      <c r="E178" s="40">
        <v>11</v>
      </c>
      <c r="F178" s="40">
        <v>3</v>
      </c>
      <c r="G178" s="40">
        <v>7</v>
      </c>
      <c r="H178" s="40">
        <v>11</v>
      </c>
      <c r="I178" s="40">
        <v>11</v>
      </c>
      <c r="J178" s="40">
        <v>9</v>
      </c>
      <c r="K178" s="40">
        <v>7</v>
      </c>
      <c r="L178" s="40">
        <v>5</v>
      </c>
      <c r="M178" s="40">
        <v>6</v>
      </c>
      <c r="N178" s="40">
        <v>7</v>
      </c>
      <c r="O178" s="40">
        <v>5</v>
      </c>
      <c r="P178" s="40"/>
      <c r="Q178" s="40">
        <v>0</v>
      </c>
      <c r="R178" s="40">
        <f>C178+D178+E178+F178+G178+H178+I178+J178+K178+L178+M178+N178+O178+Q178</f>
        <v>96</v>
      </c>
      <c r="S178" s="122"/>
    </row>
    <row r="179" spans="1:19" ht="19.5" customHeight="1" thickBot="1" x14ac:dyDescent="0.3">
      <c r="A179" s="18" t="s">
        <v>70</v>
      </c>
      <c r="B179" s="7" t="s">
        <v>158</v>
      </c>
      <c r="C179" s="17"/>
      <c r="D179" s="9"/>
      <c r="E179" s="9"/>
      <c r="F179" s="9"/>
      <c r="G179" s="9"/>
      <c r="H179" s="9"/>
      <c r="I179" s="9"/>
      <c r="J179" s="9"/>
      <c r="K179" s="9"/>
      <c r="L179" s="9"/>
      <c r="M179" s="9"/>
      <c r="N179" s="9"/>
      <c r="O179" s="9"/>
      <c r="P179" s="9"/>
      <c r="Q179" s="9"/>
      <c r="R179" s="10"/>
      <c r="S179" s="9"/>
    </row>
    <row r="180" spans="1:19" ht="20.100000000000001" customHeight="1" x14ac:dyDescent="0.25">
      <c r="A180" s="124" t="s">
        <v>12</v>
      </c>
      <c r="B180" s="125"/>
      <c r="C180" s="95">
        <v>0</v>
      </c>
      <c r="D180" s="96">
        <v>0</v>
      </c>
      <c r="E180" s="96">
        <v>0</v>
      </c>
      <c r="F180" s="96">
        <v>1</v>
      </c>
      <c r="G180" s="96">
        <v>0</v>
      </c>
      <c r="H180" s="96">
        <v>0</v>
      </c>
      <c r="I180" s="96">
        <v>1</v>
      </c>
      <c r="J180" s="96">
        <v>0</v>
      </c>
      <c r="K180" s="96">
        <v>0</v>
      </c>
      <c r="L180" s="96">
        <v>0</v>
      </c>
      <c r="M180" s="96">
        <v>0</v>
      </c>
      <c r="N180" s="96">
        <v>0</v>
      </c>
      <c r="O180" s="96">
        <v>0</v>
      </c>
      <c r="P180" s="97"/>
      <c r="Q180" s="40">
        <v>0</v>
      </c>
      <c r="R180" s="40">
        <f>C180+D180+E180+F180+G180+H180+I180+J180+K180+L180+M180+N180+O180+Q180</f>
        <v>2</v>
      </c>
      <c r="S180" s="120">
        <f>R180+R181+R182</f>
        <v>51</v>
      </c>
    </row>
    <row r="181" spans="1:19" ht="20.100000000000001" customHeight="1" x14ac:dyDescent="0.25">
      <c r="A181" s="124" t="s">
        <v>13</v>
      </c>
      <c r="B181" s="125"/>
      <c r="C181" s="98">
        <v>4</v>
      </c>
      <c r="D181" s="94">
        <v>3</v>
      </c>
      <c r="E181" s="94">
        <v>5</v>
      </c>
      <c r="F181" s="94">
        <v>4</v>
      </c>
      <c r="G181" s="94">
        <v>4</v>
      </c>
      <c r="H181" s="94">
        <v>1</v>
      </c>
      <c r="I181" s="94">
        <v>6</v>
      </c>
      <c r="J181" s="94">
        <v>4</v>
      </c>
      <c r="K181" s="94">
        <v>5</v>
      </c>
      <c r="L181" s="94">
        <v>5</v>
      </c>
      <c r="M181" s="94">
        <v>6</v>
      </c>
      <c r="N181" s="94">
        <v>2</v>
      </c>
      <c r="O181" s="94">
        <v>0</v>
      </c>
      <c r="P181" s="99"/>
      <c r="Q181" s="40">
        <v>0</v>
      </c>
      <c r="R181" s="40">
        <f>C181+D181+E181+F181+G181+H181+I181+J181+K181+L181+M181+N181+O181+Q181</f>
        <v>49</v>
      </c>
      <c r="S181" s="121"/>
    </row>
    <row r="182" spans="1:19" ht="20.100000000000001" customHeight="1" thickBot="1" x14ac:dyDescent="0.3">
      <c r="A182" s="123" t="s">
        <v>14</v>
      </c>
      <c r="B182" s="123"/>
      <c r="C182" s="100">
        <v>0</v>
      </c>
      <c r="D182" s="101">
        <v>0</v>
      </c>
      <c r="E182" s="101">
        <v>0</v>
      </c>
      <c r="F182" s="101">
        <v>0</v>
      </c>
      <c r="G182" s="101">
        <v>0</v>
      </c>
      <c r="H182" s="101">
        <v>0</v>
      </c>
      <c r="I182" s="101">
        <v>0</v>
      </c>
      <c r="J182" s="101">
        <v>0</v>
      </c>
      <c r="K182" s="101">
        <v>0</v>
      </c>
      <c r="L182" s="101">
        <v>0</v>
      </c>
      <c r="M182" s="101">
        <v>0</v>
      </c>
      <c r="N182" s="101">
        <v>0</v>
      </c>
      <c r="O182" s="101">
        <v>0</v>
      </c>
      <c r="P182" s="102"/>
      <c r="Q182" s="40">
        <v>0</v>
      </c>
      <c r="R182" s="40">
        <f>C182+D182+E182+F182+G182+H182+I182+J182+K182+L182+M182+N182+O182+Q182</f>
        <v>0</v>
      </c>
      <c r="S182" s="122"/>
    </row>
    <row r="183" spans="1:19" ht="20.100000000000001" customHeight="1" thickBot="1" x14ac:dyDescent="0.3">
      <c r="A183" s="65" t="s">
        <v>64</v>
      </c>
      <c r="B183" s="66" t="s">
        <v>159</v>
      </c>
      <c r="C183" s="55"/>
      <c r="D183" s="9"/>
      <c r="E183" s="9"/>
      <c r="F183" s="9"/>
      <c r="G183" s="9"/>
      <c r="H183" s="9"/>
      <c r="I183" s="9"/>
      <c r="J183" s="9"/>
      <c r="K183" s="9"/>
      <c r="L183" s="9"/>
      <c r="M183" s="9"/>
      <c r="N183" s="9"/>
      <c r="O183" s="9"/>
      <c r="P183" s="9"/>
      <c r="Q183" s="9"/>
      <c r="R183" s="10"/>
      <c r="S183" s="9"/>
    </row>
    <row r="184" spans="1:19" ht="20.100000000000001" customHeight="1" x14ac:dyDescent="0.25">
      <c r="A184" s="124" t="s">
        <v>12</v>
      </c>
      <c r="B184" s="125"/>
      <c r="C184" s="115">
        <v>0</v>
      </c>
      <c r="D184" s="116">
        <v>3</v>
      </c>
      <c r="E184" s="116">
        <v>2</v>
      </c>
      <c r="F184" s="116">
        <v>2</v>
      </c>
      <c r="G184" s="116">
        <v>2</v>
      </c>
      <c r="H184" s="116">
        <v>0</v>
      </c>
      <c r="I184" s="116">
        <v>1</v>
      </c>
      <c r="J184" s="116">
        <v>1</v>
      </c>
      <c r="K184" s="116">
        <v>0</v>
      </c>
      <c r="L184" s="116">
        <v>0</v>
      </c>
      <c r="M184" s="116">
        <v>0</v>
      </c>
      <c r="N184" s="116">
        <v>0</v>
      </c>
      <c r="O184" s="116">
        <v>0</v>
      </c>
      <c r="P184" s="103"/>
      <c r="Q184" s="104">
        <v>0</v>
      </c>
      <c r="R184" s="40">
        <f>C184+D184+E184+F184+G184+H184+I184+J184+K184+L184+M184+N184+O184+Q184</f>
        <v>11</v>
      </c>
      <c r="S184" s="120">
        <f>R184+R185+R186</f>
        <v>1281</v>
      </c>
    </row>
    <row r="185" spans="1:19" ht="20.100000000000001" customHeight="1" x14ac:dyDescent="0.25">
      <c r="A185" s="124" t="s">
        <v>13</v>
      </c>
      <c r="B185" s="125"/>
      <c r="C185" s="117">
        <v>42</v>
      </c>
      <c r="D185" s="114">
        <v>22</v>
      </c>
      <c r="E185" s="114">
        <v>22</v>
      </c>
      <c r="F185" s="114">
        <v>21</v>
      </c>
      <c r="G185" s="114">
        <v>30</v>
      </c>
      <c r="H185" s="114">
        <v>28</v>
      </c>
      <c r="I185" s="114">
        <v>23</v>
      </c>
      <c r="J185" s="114">
        <v>29</v>
      </c>
      <c r="K185" s="114">
        <v>21</v>
      </c>
      <c r="L185" s="114">
        <v>30</v>
      </c>
      <c r="M185" s="114">
        <v>24</v>
      </c>
      <c r="N185" s="114">
        <v>21</v>
      </c>
      <c r="O185" s="114">
        <v>19</v>
      </c>
      <c r="P185" s="105"/>
      <c r="Q185" s="104">
        <v>0</v>
      </c>
      <c r="R185" s="40">
        <f>C185+D185+E185+F185+G185+H185+I185+J185+K185+L185+M185+N185+O185+Q185</f>
        <v>332</v>
      </c>
      <c r="S185" s="121"/>
    </row>
    <row r="186" spans="1:19" ht="20.100000000000001" customHeight="1" thickBot="1" x14ac:dyDescent="0.3">
      <c r="A186" s="124" t="s">
        <v>14</v>
      </c>
      <c r="B186" s="125"/>
      <c r="C186" s="118">
        <v>76</v>
      </c>
      <c r="D186" s="119">
        <v>95</v>
      </c>
      <c r="E186" s="119">
        <v>87</v>
      </c>
      <c r="F186" s="119">
        <v>104</v>
      </c>
      <c r="G186" s="119">
        <v>90</v>
      </c>
      <c r="H186" s="119">
        <v>73</v>
      </c>
      <c r="I186" s="119">
        <v>91</v>
      </c>
      <c r="J186" s="119">
        <v>68</v>
      </c>
      <c r="K186" s="119">
        <v>69</v>
      </c>
      <c r="L186" s="119">
        <v>54</v>
      </c>
      <c r="M186" s="119">
        <v>55</v>
      </c>
      <c r="N186" s="119">
        <v>41</v>
      </c>
      <c r="O186" s="119">
        <v>35</v>
      </c>
      <c r="P186" s="106"/>
      <c r="Q186" s="104">
        <v>0</v>
      </c>
      <c r="R186" s="40">
        <f>C186+D186+E186+F186+G186+H186+I186+J186+K186+L186+M186+N186+O186+Q186</f>
        <v>938</v>
      </c>
      <c r="S186" s="122"/>
    </row>
    <row r="187" spans="1:19" ht="20.100000000000001" customHeight="1" x14ac:dyDescent="0.25">
      <c r="A187" s="18" t="s">
        <v>76</v>
      </c>
      <c r="B187" s="7" t="s">
        <v>162</v>
      </c>
      <c r="C187" s="17"/>
      <c r="D187" s="9"/>
      <c r="E187" s="9"/>
      <c r="F187" s="9"/>
      <c r="G187" s="9"/>
      <c r="H187" s="9"/>
      <c r="I187" s="9"/>
      <c r="J187" s="9"/>
      <c r="K187" s="9"/>
      <c r="L187" s="9"/>
      <c r="M187" s="9"/>
      <c r="N187" s="9"/>
      <c r="O187" s="9"/>
      <c r="P187" s="9"/>
      <c r="Q187" s="9"/>
      <c r="R187" s="10"/>
      <c r="S187" s="9"/>
    </row>
    <row r="188" spans="1:19" ht="20.100000000000001" customHeight="1" x14ac:dyDescent="0.25">
      <c r="A188" s="124" t="s">
        <v>12</v>
      </c>
      <c r="B188" s="125"/>
      <c r="C188" s="40">
        <v>0</v>
      </c>
      <c r="D188" s="40">
        <v>0</v>
      </c>
      <c r="E188" s="40">
        <v>0</v>
      </c>
      <c r="F188" s="40">
        <v>0</v>
      </c>
      <c r="G188" s="40">
        <v>0</v>
      </c>
      <c r="H188" s="40">
        <v>0</v>
      </c>
      <c r="I188" s="40">
        <v>0</v>
      </c>
      <c r="J188" s="40">
        <v>0</v>
      </c>
      <c r="K188" s="40">
        <v>0</v>
      </c>
      <c r="L188" s="40">
        <v>0</v>
      </c>
      <c r="M188" s="40">
        <v>0</v>
      </c>
      <c r="N188" s="40">
        <v>0</v>
      </c>
      <c r="O188" s="40">
        <v>0</v>
      </c>
      <c r="P188" s="40"/>
      <c r="Q188" s="40">
        <v>0</v>
      </c>
      <c r="R188" s="40">
        <f>C188+D188+E188+F188+G188+H188+I188+J188+K188+L188+M188+N188+O188+Q188</f>
        <v>0</v>
      </c>
      <c r="S188" s="120">
        <f>R188+R189+R190</f>
        <v>198</v>
      </c>
    </row>
    <row r="189" spans="1:19" ht="20.100000000000001" customHeight="1" x14ac:dyDescent="0.25">
      <c r="A189" s="124" t="s">
        <v>13</v>
      </c>
      <c r="B189" s="125"/>
      <c r="C189" s="40">
        <v>3</v>
      </c>
      <c r="D189" s="40">
        <v>5</v>
      </c>
      <c r="E189" s="40">
        <v>3</v>
      </c>
      <c r="F189" s="40">
        <v>4</v>
      </c>
      <c r="G189" s="40">
        <v>4</v>
      </c>
      <c r="H189" s="40">
        <v>1</v>
      </c>
      <c r="I189" s="40">
        <v>0</v>
      </c>
      <c r="J189" s="40">
        <v>1</v>
      </c>
      <c r="K189" s="40">
        <v>2</v>
      </c>
      <c r="L189" s="40">
        <v>3</v>
      </c>
      <c r="M189" s="40">
        <v>1</v>
      </c>
      <c r="N189" s="40">
        <v>4</v>
      </c>
      <c r="O189" s="40">
        <v>1</v>
      </c>
      <c r="P189" s="40"/>
      <c r="Q189" s="40">
        <v>0</v>
      </c>
      <c r="R189" s="40">
        <f>C189+D189+E189+F189+G189+H189+I189+J189+K189+L189+M189+N189+O189+Q189</f>
        <v>32</v>
      </c>
      <c r="S189" s="121"/>
    </row>
    <row r="190" spans="1:19" ht="20.100000000000001" customHeight="1" x14ac:dyDescent="0.25">
      <c r="A190" s="124" t="s">
        <v>14</v>
      </c>
      <c r="B190" s="125"/>
      <c r="C190" s="40">
        <v>14</v>
      </c>
      <c r="D190" s="40">
        <v>22</v>
      </c>
      <c r="E190" s="40">
        <v>14</v>
      </c>
      <c r="F190" s="40">
        <v>16</v>
      </c>
      <c r="G190" s="40">
        <v>18</v>
      </c>
      <c r="H190" s="40">
        <v>16</v>
      </c>
      <c r="I190" s="40">
        <v>9</v>
      </c>
      <c r="J190" s="40">
        <v>15</v>
      </c>
      <c r="K190" s="40">
        <v>18</v>
      </c>
      <c r="L190" s="40">
        <v>5</v>
      </c>
      <c r="M190" s="40">
        <v>7</v>
      </c>
      <c r="N190" s="40">
        <v>6</v>
      </c>
      <c r="O190" s="40">
        <v>6</v>
      </c>
      <c r="P190" s="40"/>
      <c r="Q190" s="40">
        <v>0</v>
      </c>
      <c r="R190" s="40">
        <f>C190+D190+E190+F190+G190+H190+I190+J190+K190+L190+M190+N190+O190+Q190</f>
        <v>166</v>
      </c>
      <c r="S190" s="122"/>
    </row>
    <row r="191" spans="1:19" ht="20.100000000000001" customHeight="1" x14ac:dyDescent="0.25">
      <c r="A191" s="18" t="s">
        <v>77</v>
      </c>
      <c r="B191" s="7" t="s">
        <v>161</v>
      </c>
      <c r="C191" s="17"/>
      <c r="D191" s="9"/>
      <c r="E191" s="9"/>
      <c r="F191" s="9"/>
      <c r="G191" s="9"/>
      <c r="H191" s="9"/>
      <c r="I191" s="9"/>
      <c r="J191" s="9"/>
      <c r="K191" s="9"/>
      <c r="L191" s="9"/>
      <c r="M191" s="9"/>
      <c r="N191" s="9"/>
      <c r="O191" s="9"/>
      <c r="P191" s="9"/>
      <c r="Q191" s="9"/>
      <c r="R191" s="10"/>
      <c r="S191" s="9"/>
    </row>
    <row r="192" spans="1:19" ht="20.100000000000001" customHeight="1" x14ac:dyDescent="0.25">
      <c r="A192" s="124" t="s">
        <v>12</v>
      </c>
      <c r="B192" s="125"/>
      <c r="C192" s="40">
        <v>0</v>
      </c>
      <c r="D192" s="40">
        <v>0</v>
      </c>
      <c r="E192" s="40">
        <v>0</v>
      </c>
      <c r="F192" s="40">
        <v>0</v>
      </c>
      <c r="G192" s="40">
        <v>0</v>
      </c>
      <c r="H192" s="40">
        <v>0</v>
      </c>
      <c r="I192" s="40">
        <v>0</v>
      </c>
      <c r="J192" s="40">
        <v>0</v>
      </c>
      <c r="K192" s="40">
        <v>0</v>
      </c>
      <c r="L192" s="40">
        <v>0</v>
      </c>
      <c r="M192" s="40">
        <v>0</v>
      </c>
      <c r="N192" s="40">
        <v>0</v>
      </c>
      <c r="O192" s="40">
        <v>0</v>
      </c>
      <c r="P192" s="40"/>
      <c r="Q192" s="40">
        <v>0</v>
      </c>
      <c r="R192" s="40">
        <f>C192+D192+E192+F192+G192+H192+I192+J192+K192+L192+M192+N192+O192+Q192</f>
        <v>0</v>
      </c>
      <c r="S192" s="120">
        <f>R192+R193+R194</f>
        <v>115</v>
      </c>
    </row>
    <row r="193" spans="1:19" ht="20.100000000000001" customHeight="1" x14ac:dyDescent="0.25">
      <c r="A193" s="124" t="s">
        <v>13</v>
      </c>
      <c r="B193" s="125"/>
      <c r="C193" s="40">
        <v>0</v>
      </c>
      <c r="D193" s="40">
        <v>1</v>
      </c>
      <c r="E193" s="40">
        <v>0</v>
      </c>
      <c r="F193" s="40">
        <v>0</v>
      </c>
      <c r="G193" s="40">
        <v>2</v>
      </c>
      <c r="H193" s="40">
        <v>1</v>
      </c>
      <c r="I193" s="40">
        <v>0</v>
      </c>
      <c r="J193" s="40">
        <v>1</v>
      </c>
      <c r="K193" s="40">
        <v>0</v>
      </c>
      <c r="L193" s="40">
        <v>1</v>
      </c>
      <c r="M193" s="40">
        <v>0</v>
      </c>
      <c r="N193" s="40">
        <v>2</v>
      </c>
      <c r="O193" s="40">
        <v>0</v>
      </c>
      <c r="P193" s="40"/>
      <c r="Q193" s="40">
        <v>0</v>
      </c>
      <c r="R193" s="40">
        <f>C193+D193+E193+F193+G193+H193+I193+J193+K193+L193+M193+N193+O193+Q193</f>
        <v>8</v>
      </c>
      <c r="S193" s="121"/>
    </row>
    <row r="194" spans="1:19" ht="20.100000000000001" customHeight="1" x14ac:dyDescent="0.25">
      <c r="A194" s="124" t="s">
        <v>14</v>
      </c>
      <c r="B194" s="125"/>
      <c r="C194" s="40">
        <v>11</v>
      </c>
      <c r="D194" s="40">
        <v>6</v>
      </c>
      <c r="E194" s="40">
        <v>12</v>
      </c>
      <c r="F194" s="40">
        <v>9</v>
      </c>
      <c r="G194" s="40">
        <v>8</v>
      </c>
      <c r="H194" s="40">
        <v>9</v>
      </c>
      <c r="I194" s="40">
        <v>11</v>
      </c>
      <c r="J194" s="40">
        <v>7</v>
      </c>
      <c r="K194" s="40">
        <v>4</v>
      </c>
      <c r="L194" s="40">
        <v>8</v>
      </c>
      <c r="M194" s="40">
        <v>9</v>
      </c>
      <c r="N194" s="40">
        <v>7</v>
      </c>
      <c r="O194" s="40">
        <v>6</v>
      </c>
      <c r="P194" s="40"/>
      <c r="Q194" s="40">
        <v>0</v>
      </c>
      <c r="R194" s="40">
        <f>C194+D194+E194+F194+G194+H194+I194+J194+K194+L194+M194+N194+O194+Q194</f>
        <v>107</v>
      </c>
      <c r="S194" s="122"/>
    </row>
    <row r="195" spans="1:19" ht="20.100000000000001" customHeight="1" x14ac:dyDescent="0.25">
      <c r="A195" s="18" t="s">
        <v>69</v>
      </c>
      <c r="B195" s="7" t="s">
        <v>160</v>
      </c>
      <c r="C195" s="17"/>
      <c r="D195" s="9"/>
      <c r="E195" s="9"/>
      <c r="F195" s="9"/>
      <c r="G195" s="9"/>
      <c r="H195" s="9"/>
      <c r="I195" s="9"/>
      <c r="J195" s="9"/>
      <c r="K195" s="9"/>
      <c r="L195" s="9"/>
      <c r="M195" s="9"/>
      <c r="N195" s="9"/>
      <c r="O195" s="9"/>
      <c r="P195" s="9"/>
      <c r="Q195" s="9"/>
      <c r="R195" s="10"/>
      <c r="S195" s="9"/>
    </row>
    <row r="196" spans="1:19" ht="20.100000000000001" customHeight="1" x14ac:dyDescent="0.25">
      <c r="A196" s="124" t="s">
        <v>12</v>
      </c>
      <c r="B196" s="125"/>
      <c r="C196" s="40">
        <v>0</v>
      </c>
      <c r="D196" s="40">
        <v>0</v>
      </c>
      <c r="E196" s="40">
        <v>0</v>
      </c>
      <c r="F196" s="40">
        <v>0</v>
      </c>
      <c r="G196" s="40">
        <v>0</v>
      </c>
      <c r="H196" s="40">
        <v>0</v>
      </c>
      <c r="I196" s="40">
        <v>0</v>
      </c>
      <c r="J196" s="40">
        <v>0</v>
      </c>
      <c r="K196" s="40">
        <v>0</v>
      </c>
      <c r="L196" s="40">
        <v>0</v>
      </c>
      <c r="M196" s="40">
        <v>0</v>
      </c>
      <c r="N196" s="40">
        <v>0</v>
      </c>
      <c r="O196" s="40">
        <v>0</v>
      </c>
      <c r="P196" s="40"/>
      <c r="Q196" s="40">
        <v>0</v>
      </c>
      <c r="R196" s="40">
        <f>C196+D196+E196+F196+G196+H196+I196+J196+K196+L196+M196+N196+O196+Q196</f>
        <v>0</v>
      </c>
      <c r="S196" s="120">
        <f>R196+R197+R198</f>
        <v>68</v>
      </c>
    </row>
    <row r="197" spans="1:19" ht="20.100000000000001" customHeight="1" x14ac:dyDescent="0.25">
      <c r="A197" s="124" t="s">
        <v>13</v>
      </c>
      <c r="B197" s="125"/>
      <c r="C197" s="40">
        <v>0</v>
      </c>
      <c r="D197" s="40">
        <v>0</v>
      </c>
      <c r="E197" s="40">
        <v>0</v>
      </c>
      <c r="F197" s="40">
        <v>0</v>
      </c>
      <c r="G197" s="40">
        <v>0</v>
      </c>
      <c r="H197" s="40">
        <v>0</v>
      </c>
      <c r="I197" s="40">
        <v>0</v>
      </c>
      <c r="J197" s="40">
        <v>0</v>
      </c>
      <c r="K197" s="40">
        <v>0</v>
      </c>
      <c r="L197" s="40">
        <v>0</v>
      </c>
      <c r="M197" s="40">
        <v>0</v>
      </c>
      <c r="N197" s="40">
        <v>0</v>
      </c>
      <c r="O197" s="40">
        <v>0</v>
      </c>
      <c r="P197" s="40"/>
      <c r="Q197" s="40">
        <v>0</v>
      </c>
      <c r="R197" s="40">
        <f>C197+D197+E197+F197+G197+H197+I197+J197+K197+L197+M197+N197+O197+Q197</f>
        <v>0</v>
      </c>
      <c r="S197" s="121"/>
    </row>
    <row r="198" spans="1:19" ht="20.100000000000001" customHeight="1" x14ac:dyDescent="0.25">
      <c r="A198" s="124" t="s">
        <v>14</v>
      </c>
      <c r="B198" s="125"/>
      <c r="C198" s="40">
        <v>5</v>
      </c>
      <c r="D198" s="40">
        <v>5</v>
      </c>
      <c r="E198" s="40">
        <v>3</v>
      </c>
      <c r="F198" s="40">
        <v>7</v>
      </c>
      <c r="G198" s="40">
        <v>2</v>
      </c>
      <c r="H198" s="40">
        <v>4</v>
      </c>
      <c r="I198" s="40">
        <v>6</v>
      </c>
      <c r="J198" s="40">
        <v>6</v>
      </c>
      <c r="K198" s="40">
        <v>5</v>
      </c>
      <c r="L198" s="40">
        <v>5</v>
      </c>
      <c r="M198" s="40">
        <v>5</v>
      </c>
      <c r="N198" s="40">
        <v>5</v>
      </c>
      <c r="O198" s="40">
        <v>10</v>
      </c>
      <c r="P198" s="40"/>
      <c r="Q198" s="40">
        <v>0</v>
      </c>
      <c r="R198" s="40">
        <f>C198+D198+E198+F198+G198+H198+I198+J198+K198+L198+M198+N198+O198+Q198</f>
        <v>68</v>
      </c>
      <c r="S198" s="122"/>
    </row>
    <row r="199" spans="1:19" ht="20.100000000000001" customHeight="1" x14ac:dyDescent="0.25">
      <c r="A199" s="18" t="s">
        <v>45</v>
      </c>
      <c r="B199" s="53" t="s">
        <v>163</v>
      </c>
      <c r="C199" s="17"/>
      <c r="D199" s="9"/>
      <c r="E199" s="9"/>
      <c r="F199" s="9"/>
      <c r="G199" s="9"/>
      <c r="H199" s="9"/>
      <c r="I199" s="9"/>
      <c r="J199" s="9"/>
      <c r="K199" s="9"/>
      <c r="L199" s="9"/>
      <c r="M199" s="9"/>
      <c r="N199" s="9"/>
      <c r="O199" s="9"/>
      <c r="P199" s="9"/>
      <c r="Q199" s="9"/>
      <c r="R199" s="10"/>
      <c r="S199" s="9"/>
    </row>
    <row r="200" spans="1:19" ht="20.100000000000001" customHeight="1" x14ac:dyDescent="0.25">
      <c r="A200" s="124" t="s">
        <v>12</v>
      </c>
      <c r="B200" s="125"/>
      <c r="C200" s="40">
        <v>0</v>
      </c>
      <c r="D200" s="40">
        <v>0</v>
      </c>
      <c r="E200" s="40">
        <v>0</v>
      </c>
      <c r="F200" s="40">
        <v>0</v>
      </c>
      <c r="G200" s="40">
        <v>0</v>
      </c>
      <c r="H200" s="40">
        <v>0</v>
      </c>
      <c r="I200" s="40">
        <v>0</v>
      </c>
      <c r="J200" s="40">
        <v>0</v>
      </c>
      <c r="K200" s="40">
        <v>0</v>
      </c>
      <c r="L200" s="40">
        <v>0</v>
      </c>
      <c r="M200" s="40">
        <v>0</v>
      </c>
      <c r="N200" s="40">
        <v>0</v>
      </c>
      <c r="O200" s="40">
        <v>0</v>
      </c>
      <c r="P200" s="40"/>
      <c r="Q200" s="40">
        <v>0</v>
      </c>
      <c r="R200" s="40">
        <f>C200+D200+E200+F200+G200+H200+I200+J200+K200+L200+M200+N200+O200+Q200</f>
        <v>0</v>
      </c>
      <c r="S200" s="120">
        <f>R200+R201+R202</f>
        <v>899</v>
      </c>
    </row>
    <row r="201" spans="1:19" ht="20.100000000000001" customHeight="1" x14ac:dyDescent="0.25">
      <c r="A201" s="124" t="s">
        <v>13</v>
      </c>
      <c r="B201" s="125"/>
      <c r="C201" s="40">
        <v>16</v>
      </c>
      <c r="D201" s="40">
        <v>15</v>
      </c>
      <c r="E201" s="40">
        <v>5</v>
      </c>
      <c r="F201" s="40">
        <v>4</v>
      </c>
      <c r="G201" s="40">
        <v>10</v>
      </c>
      <c r="H201" s="40">
        <v>11</v>
      </c>
      <c r="I201" s="40">
        <v>14</v>
      </c>
      <c r="J201" s="40">
        <v>9</v>
      </c>
      <c r="K201" s="40">
        <v>20</v>
      </c>
      <c r="L201" s="40">
        <v>16</v>
      </c>
      <c r="M201" s="40">
        <v>19</v>
      </c>
      <c r="N201" s="40">
        <v>12</v>
      </c>
      <c r="O201" s="40">
        <v>15</v>
      </c>
      <c r="P201" s="40"/>
      <c r="Q201" s="40">
        <v>0</v>
      </c>
      <c r="R201" s="40">
        <f>C201+D201+E201+F201+G201+H201+I201+J201+K201+L201+M201+N201+O201+Q201</f>
        <v>166</v>
      </c>
      <c r="S201" s="121"/>
    </row>
    <row r="202" spans="1:19" ht="20.100000000000001" customHeight="1" x14ac:dyDescent="0.25">
      <c r="A202" s="124" t="s">
        <v>14</v>
      </c>
      <c r="B202" s="125"/>
      <c r="C202" s="40">
        <v>47</v>
      </c>
      <c r="D202" s="40">
        <v>63</v>
      </c>
      <c r="E202" s="40">
        <v>65</v>
      </c>
      <c r="F202" s="40">
        <v>57</v>
      </c>
      <c r="G202" s="40">
        <v>55</v>
      </c>
      <c r="H202" s="40">
        <v>58</v>
      </c>
      <c r="I202" s="40">
        <v>71</v>
      </c>
      <c r="J202" s="40">
        <v>74</v>
      </c>
      <c r="K202" s="40">
        <v>62</v>
      </c>
      <c r="L202" s="40">
        <v>48</v>
      </c>
      <c r="M202" s="40">
        <v>40</v>
      </c>
      <c r="N202" s="40">
        <v>55</v>
      </c>
      <c r="O202" s="40">
        <v>37</v>
      </c>
      <c r="P202" s="40"/>
      <c r="Q202" s="40">
        <v>1</v>
      </c>
      <c r="R202" s="40">
        <f>C202+D202+E202+F202+G202+H202+I202+J202+K202+L202+M202+N202+O202+Q202</f>
        <v>733</v>
      </c>
      <c r="S202" s="122"/>
    </row>
    <row r="203" spans="1:19" ht="20.100000000000001" customHeight="1" x14ac:dyDescent="0.25">
      <c r="A203" s="18" t="s">
        <v>72</v>
      </c>
      <c r="B203" s="7" t="s">
        <v>164</v>
      </c>
      <c r="C203" s="17"/>
      <c r="D203" s="9"/>
      <c r="E203" s="9"/>
      <c r="F203" s="9"/>
      <c r="G203" s="9"/>
      <c r="H203" s="9"/>
      <c r="I203" s="9"/>
      <c r="J203" s="9"/>
      <c r="K203" s="9"/>
      <c r="L203" s="9"/>
      <c r="M203" s="9"/>
      <c r="N203" s="9"/>
      <c r="O203" s="9"/>
      <c r="P203" s="9"/>
      <c r="Q203" s="9"/>
      <c r="R203" s="10"/>
      <c r="S203" s="9"/>
    </row>
    <row r="204" spans="1:19" ht="20.100000000000001" customHeight="1" x14ac:dyDescent="0.25">
      <c r="A204" s="124" t="s">
        <v>12</v>
      </c>
      <c r="B204" s="125"/>
      <c r="C204" s="40">
        <v>0</v>
      </c>
      <c r="D204" s="40">
        <v>0</v>
      </c>
      <c r="E204" s="40">
        <v>0</v>
      </c>
      <c r="F204" s="40">
        <v>0</v>
      </c>
      <c r="G204" s="40">
        <v>0</v>
      </c>
      <c r="H204" s="40">
        <v>0</v>
      </c>
      <c r="I204" s="40">
        <v>0</v>
      </c>
      <c r="J204" s="40">
        <v>0</v>
      </c>
      <c r="K204" s="40">
        <v>0</v>
      </c>
      <c r="L204" s="40">
        <v>0</v>
      </c>
      <c r="M204" s="40">
        <v>0</v>
      </c>
      <c r="N204" s="40">
        <v>0</v>
      </c>
      <c r="O204" s="40">
        <v>0</v>
      </c>
      <c r="P204" s="40"/>
      <c r="Q204" s="40">
        <v>0</v>
      </c>
      <c r="R204" s="40">
        <f>C204+D204+E204+F204+G204+H204+I204+J204+K204+L204+M204+N204+O204+Q204</f>
        <v>0</v>
      </c>
      <c r="S204" s="120">
        <f>R204+R205+R206</f>
        <v>35</v>
      </c>
    </row>
    <row r="205" spans="1:19" ht="20.100000000000001" customHeight="1" x14ac:dyDescent="0.25">
      <c r="A205" s="124" t="s">
        <v>13</v>
      </c>
      <c r="B205" s="125"/>
      <c r="C205" s="40">
        <v>0</v>
      </c>
      <c r="D205" s="40">
        <v>0</v>
      </c>
      <c r="E205" s="40">
        <v>0</v>
      </c>
      <c r="F205" s="40">
        <v>0</v>
      </c>
      <c r="G205" s="40">
        <v>0</v>
      </c>
      <c r="H205" s="40">
        <v>0</v>
      </c>
      <c r="I205" s="40">
        <v>0</v>
      </c>
      <c r="J205" s="40">
        <v>0</v>
      </c>
      <c r="K205" s="40">
        <v>0</v>
      </c>
      <c r="L205" s="40">
        <v>0</v>
      </c>
      <c r="M205" s="40">
        <v>0</v>
      </c>
      <c r="N205" s="40">
        <v>0</v>
      </c>
      <c r="O205" s="40">
        <v>0</v>
      </c>
      <c r="P205" s="40"/>
      <c r="Q205" s="40">
        <v>0</v>
      </c>
      <c r="R205" s="40">
        <f>C205+D205+E205+F205+G205+H205+I205+J205+K205+L205+M205+N205+O205+Q205</f>
        <v>0</v>
      </c>
      <c r="S205" s="121"/>
    </row>
    <row r="206" spans="1:19" ht="20.100000000000001" customHeight="1" x14ac:dyDescent="0.25">
      <c r="A206" s="124" t="s">
        <v>14</v>
      </c>
      <c r="B206" s="125"/>
      <c r="C206" s="40">
        <v>1</v>
      </c>
      <c r="D206" s="40">
        <v>4</v>
      </c>
      <c r="E206" s="40">
        <v>3</v>
      </c>
      <c r="F206" s="40">
        <v>3</v>
      </c>
      <c r="G206" s="40">
        <v>0</v>
      </c>
      <c r="H206" s="40">
        <v>5</v>
      </c>
      <c r="I206" s="40">
        <v>1</v>
      </c>
      <c r="J206" s="40">
        <v>2</v>
      </c>
      <c r="K206" s="40">
        <v>3</v>
      </c>
      <c r="L206" s="40">
        <v>1</v>
      </c>
      <c r="M206" s="40">
        <v>7</v>
      </c>
      <c r="N206" s="40">
        <v>3</v>
      </c>
      <c r="O206" s="40">
        <v>2</v>
      </c>
      <c r="P206" s="40"/>
      <c r="Q206" s="40">
        <v>0</v>
      </c>
      <c r="R206" s="40">
        <f>C206+D206+E206+F206+G206+H206+I206+J206+K206+L206+M206+N206+O206+Q206</f>
        <v>35</v>
      </c>
      <c r="S206" s="122"/>
    </row>
    <row r="207" spans="1:19" ht="20.100000000000001" customHeight="1" x14ac:dyDescent="0.25">
      <c r="A207" s="12" t="s">
        <v>99</v>
      </c>
      <c r="B207" s="11" t="s">
        <v>165</v>
      </c>
      <c r="C207" s="17"/>
      <c r="D207" s="9"/>
      <c r="E207" s="9"/>
      <c r="F207" s="9"/>
      <c r="G207" s="9"/>
      <c r="H207" s="9"/>
      <c r="I207" s="9"/>
      <c r="J207" s="9"/>
      <c r="K207" s="9"/>
      <c r="L207" s="9"/>
      <c r="M207" s="9"/>
      <c r="N207" s="9"/>
      <c r="O207" s="9"/>
      <c r="P207" s="9"/>
      <c r="Q207" s="9"/>
      <c r="R207" s="10"/>
      <c r="S207" s="9"/>
    </row>
    <row r="208" spans="1:19" ht="20.100000000000001" customHeight="1" x14ac:dyDescent="0.25">
      <c r="A208" s="124" t="s">
        <v>12</v>
      </c>
      <c r="B208" s="125"/>
      <c r="C208" s="40">
        <v>0</v>
      </c>
      <c r="D208" s="40">
        <v>0</v>
      </c>
      <c r="E208" s="40">
        <v>0</v>
      </c>
      <c r="F208" s="40">
        <v>0</v>
      </c>
      <c r="G208" s="40">
        <v>0</v>
      </c>
      <c r="H208" s="40">
        <v>0</v>
      </c>
      <c r="I208" s="40">
        <v>0</v>
      </c>
      <c r="J208" s="40">
        <v>0</v>
      </c>
      <c r="K208" s="40">
        <v>0</v>
      </c>
      <c r="L208" s="40">
        <v>0</v>
      </c>
      <c r="M208" s="40">
        <v>0</v>
      </c>
      <c r="N208" s="40">
        <v>0</v>
      </c>
      <c r="O208" s="40">
        <v>0</v>
      </c>
      <c r="P208" s="40"/>
      <c r="Q208" s="40">
        <v>0</v>
      </c>
      <c r="R208" s="40">
        <f>C208+D208+E208+F208+G208+H208+I208+J208+K208+L208+M208+N208+O208+Q208</f>
        <v>0</v>
      </c>
      <c r="S208" s="120">
        <f>R208+R209+R210</f>
        <v>39</v>
      </c>
    </row>
    <row r="209" spans="1:19" ht="20.100000000000001" customHeight="1" x14ac:dyDescent="0.25">
      <c r="A209" s="124" t="s">
        <v>13</v>
      </c>
      <c r="B209" s="125"/>
      <c r="C209" s="40">
        <v>3</v>
      </c>
      <c r="D209" s="40">
        <v>5</v>
      </c>
      <c r="E209" s="40">
        <v>4</v>
      </c>
      <c r="F209" s="40">
        <v>4</v>
      </c>
      <c r="G209" s="40">
        <v>6</v>
      </c>
      <c r="H209" s="40">
        <v>4</v>
      </c>
      <c r="I209" s="40">
        <v>4</v>
      </c>
      <c r="J209" s="40">
        <v>5</v>
      </c>
      <c r="K209" s="40">
        <v>1</v>
      </c>
      <c r="L209" s="40">
        <v>1</v>
      </c>
      <c r="M209" s="40">
        <v>0</v>
      </c>
      <c r="N209" s="40">
        <v>1</v>
      </c>
      <c r="O209" s="40">
        <v>1</v>
      </c>
      <c r="P209" s="40"/>
      <c r="Q209" s="40">
        <v>0</v>
      </c>
      <c r="R209" s="40">
        <f>C209+D209+E209+F209+G209+H209+I209+J209+K209+L209+M209+N209+O209+Q209</f>
        <v>39</v>
      </c>
      <c r="S209" s="121"/>
    </row>
    <row r="210" spans="1:19" ht="20.100000000000001" customHeight="1" x14ac:dyDescent="0.25">
      <c r="A210" s="124" t="s">
        <v>14</v>
      </c>
      <c r="B210" s="125"/>
      <c r="C210" s="40">
        <v>0</v>
      </c>
      <c r="D210" s="40">
        <v>0</v>
      </c>
      <c r="E210" s="40">
        <v>0</v>
      </c>
      <c r="F210" s="40">
        <v>0</v>
      </c>
      <c r="G210" s="40">
        <v>0</v>
      </c>
      <c r="H210" s="40">
        <v>0</v>
      </c>
      <c r="I210" s="40">
        <v>0</v>
      </c>
      <c r="J210" s="40">
        <v>0</v>
      </c>
      <c r="K210" s="40">
        <v>0</v>
      </c>
      <c r="L210" s="40">
        <v>0</v>
      </c>
      <c r="M210" s="40">
        <v>0</v>
      </c>
      <c r="N210" s="40">
        <v>0</v>
      </c>
      <c r="O210" s="40">
        <v>0</v>
      </c>
      <c r="P210" s="40"/>
      <c r="Q210" s="40">
        <v>0</v>
      </c>
      <c r="R210" s="40">
        <f>C210+D210+E210+F210+G210+H210+I210+J210+K210+L210+M210+N210+O210+Q210</f>
        <v>0</v>
      </c>
      <c r="S210" s="122"/>
    </row>
    <row r="211" spans="1:19" ht="20.100000000000001" customHeight="1" x14ac:dyDescent="0.25">
      <c r="A211" s="11" t="s">
        <v>25</v>
      </c>
      <c r="B211" s="11" t="s">
        <v>166</v>
      </c>
      <c r="C211" s="17"/>
      <c r="D211" s="9"/>
      <c r="E211" s="9"/>
      <c r="F211" s="9"/>
      <c r="G211" s="9"/>
      <c r="H211" s="9"/>
      <c r="I211" s="9"/>
      <c r="J211" s="9"/>
      <c r="K211" s="9"/>
      <c r="L211" s="9"/>
      <c r="M211" s="9"/>
      <c r="N211" s="9"/>
      <c r="O211" s="9"/>
      <c r="P211" s="9"/>
      <c r="Q211" s="9"/>
      <c r="R211" s="10"/>
      <c r="S211" s="9"/>
    </row>
    <row r="212" spans="1:19" ht="20.100000000000001" customHeight="1" x14ac:dyDescent="0.25">
      <c r="A212" s="124" t="s">
        <v>12</v>
      </c>
      <c r="B212" s="125"/>
      <c r="C212" s="40">
        <v>0</v>
      </c>
      <c r="D212" s="40">
        <v>0</v>
      </c>
      <c r="E212" s="40">
        <v>0</v>
      </c>
      <c r="F212" s="40">
        <v>0</v>
      </c>
      <c r="G212" s="40">
        <v>0</v>
      </c>
      <c r="H212" s="40">
        <v>0</v>
      </c>
      <c r="I212" s="40">
        <v>0</v>
      </c>
      <c r="J212" s="40">
        <v>0</v>
      </c>
      <c r="K212" s="40">
        <v>0</v>
      </c>
      <c r="L212" s="40">
        <v>0</v>
      </c>
      <c r="M212" s="40">
        <v>0</v>
      </c>
      <c r="N212" s="40">
        <v>0</v>
      </c>
      <c r="O212" s="40">
        <v>0</v>
      </c>
      <c r="P212" s="40"/>
      <c r="Q212" s="40">
        <v>0</v>
      </c>
      <c r="R212" s="40">
        <f>C212+D212+E212+F212+G212+H212+I212+J212+K212+L212+M212+N212+O212+Q212</f>
        <v>0</v>
      </c>
      <c r="S212" s="120">
        <f>R212+R213+R214</f>
        <v>11</v>
      </c>
    </row>
    <row r="213" spans="1:19" ht="20.100000000000001" customHeight="1" x14ac:dyDescent="0.25">
      <c r="A213" s="124" t="s">
        <v>13</v>
      </c>
      <c r="B213" s="125"/>
      <c r="C213" s="40">
        <v>0</v>
      </c>
      <c r="D213" s="40">
        <v>0</v>
      </c>
      <c r="E213" s="40">
        <v>0</v>
      </c>
      <c r="F213" s="40">
        <v>0</v>
      </c>
      <c r="G213" s="40">
        <v>0</v>
      </c>
      <c r="H213" s="40">
        <v>0</v>
      </c>
      <c r="I213" s="40">
        <v>0</v>
      </c>
      <c r="J213" s="40">
        <v>0</v>
      </c>
      <c r="K213" s="40">
        <v>0</v>
      </c>
      <c r="L213" s="40">
        <v>0</v>
      </c>
      <c r="M213" s="40">
        <v>0</v>
      </c>
      <c r="N213" s="40">
        <v>0</v>
      </c>
      <c r="O213" s="40">
        <v>0</v>
      </c>
      <c r="P213" s="40"/>
      <c r="Q213" s="40">
        <v>0</v>
      </c>
      <c r="R213" s="40">
        <f>C213+D213+E213+F213+G213+H213+I213+J213+K213+L213+M213+N213+O213+Q213</f>
        <v>0</v>
      </c>
      <c r="S213" s="121"/>
    </row>
    <row r="214" spans="1:19" ht="20.100000000000001" customHeight="1" x14ac:dyDescent="0.25">
      <c r="A214" s="124" t="s">
        <v>14</v>
      </c>
      <c r="B214" s="125"/>
      <c r="C214" s="40">
        <v>0</v>
      </c>
      <c r="D214" s="40">
        <v>1</v>
      </c>
      <c r="E214" s="40">
        <v>1</v>
      </c>
      <c r="F214" s="40">
        <v>0</v>
      </c>
      <c r="G214" s="40">
        <v>1</v>
      </c>
      <c r="H214" s="40">
        <v>0</v>
      </c>
      <c r="I214" s="40">
        <v>1</v>
      </c>
      <c r="J214" s="40">
        <v>0</v>
      </c>
      <c r="K214" s="40">
        <v>3</v>
      </c>
      <c r="L214" s="40">
        <v>2</v>
      </c>
      <c r="M214" s="40">
        <v>0</v>
      </c>
      <c r="N214" s="40">
        <v>2</v>
      </c>
      <c r="O214" s="40">
        <v>0</v>
      </c>
      <c r="P214" s="40"/>
      <c r="Q214" s="40">
        <v>0</v>
      </c>
      <c r="R214" s="40">
        <f>C214+D214+E214+F214+G214+H214+I214+J214+K214+L214+M214+N214+O214+Q214</f>
        <v>11</v>
      </c>
      <c r="S214" s="122"/>
    </row>
    <row r="215" spans="1:19" ht="20.100000000000001" customHeight="1" thickBot="1" x14ac:dyDescent="0.3">
      <c r="A215" s="18" t="s">
        <v>49</v>
      </c>
      <c r="B215" s="7" t="s">
        <v>167</v>
      </c>
      <c r="C215" s="17"/>
      <c r="D215" s="9"/>
      <c r="E215" s="9"/>
      <c r="F215" s="9"/>
      <c r="G215" s="9"/>
      <c r="H215" s="9"/>
      <c r="I215" s="9"/>
      <c r="J215" s="9"/>
      <c r="K215" s="9"/>
      <c r="L215" s="9"/>
      <c r="M215" s="9"/>
      <c r="N215" s="9"/>
      <c r="O215" s="9"/>
      <c r="P215" s="9"/>
      <c r="Q215" s="9"/>
      <c r="R215" s="10"/>
      <c r="S215" s="9"/>
    </row>
    <row r="216" spans="1:19" ht="20.100000000000001" customHeight="1" x14ac:dyDescent="0.25">
      <c r="A216" s="124" t="s">
        <v>12</v>
      </c>
      <c r="B216" s="125"/>
      <c r="C216" s="72">
        <v>0</v>
      </c>
      <c r="D216" s="73">
        <v>0</v>
      </c>
      <c r="E216" s="73">
        <v>0</v>
      </c>
      <c r="F216" s="73">
        <v>0</v>
      </c>
      <c r="G216" s="73">
        <v>0</v>
      </c>
      <c r="H216" s="73">
        <v>0</v>
      </c>
      <c r="I216" s="73">
        <v>0</v>
      </c>
      <c r="J216" s="73">
        <v>0</v>
      </c>
      <c r="K216" s="73">
        <v>0</v>
      </c>
      <c r="L216" s="73">
        <v>0</v>
      </c>
      <c r="M216" s="73">
        <v>0</v>
      </c>
      <c r="N216" s="73">
        <v>0</v>
      </c>
      <c r="O216" s="73">
        <v>0</v>
      </c>
      <c r="P216" s="74">
        <v>0</v>
      </c>
      <c r="Q216" s="40">
        <v>0</v>
      </c>
      <c r="R216" s="40">
        <f>C216+D216+E216+F216+G216+H216+I216+J216+K216+L216+M216+N216+O216+Q216</f>
        <v>0</v>
      </c>
      <c r="S216" s="120">
        <f>R216+R217+R218</f>
        <v>171</v>
      </c>
    </row>
    <row r="217" spans="1:19" ht="20.100000000000001" customHeight="1" x14ac:dyDescent="0.25">
      <c r="A217" s="124" t="s">
        <v>13</v>
      </c>
      <c r="B217" s="125"/>
      <c r="C217" s="75">
        <v>13</v>
      </c>
      <c r="D217" s="40">
        <v>8</v>
      </c>
      <c r="E217" s="40">
        <v>12</v>
      </c>
      <c r="F217" s="40">
        <v>14</v>
      </c>
      <c r="G217" s="40">
        <v>17</v>
      </c>
      <c r="H217" s="40">
        <v>13</v>
      </c>
      <c r="I217" s="40">
        <v>17</v>
      </c>
      <c r="J217" s="40">
        <v>9</v>
      </c>
      <c r="K217" s="40">
        <v>13</v>
      </c>
      <c r="L217" s="40">
        <v>13</v>
      </c>
      <c r="M217" s="40">
        <v>17</v>
      </c>
      <c r="N217" s="40">
        <v>8</v>
      </c>
      <c r="O217" s="40">
        <v>17</v>
      </c>
      <c r="P217" s="76">
        <v>0</v>
      </c>
      <c r="Q217" s="40">
        <v>0</v>
      </c>
      <c r="R217" s="40">
        <f>C217+D217+E217+F217+G217+H217+I217+J217+K217+L217+M217+N217+O217+Q217</f>
        <v>171</v>
      </c>
      <c r="S217" s="121"/>
    </row>
    <row r="218" spans="1:19" ht="20.100000000000001" customHeight="1" thickBot="1" x14ac:dyDescent="0.3">
      <c r="A218" s="124" t="s">
        <v>14</v>
      </c>
      <c r="B218" s="125"/>
      <c r="C218" s="77">
        <v>0</v>
      </c>
      <c r="D218" s="78">
        <v>0</v>
      </c>
      <c r="E218" s="78">
        <v>0</v>
      </c>
      <c r="F218" s="78">
        <v>0</v>
      </c>
      <c r="G218" s="78">
        <v>0</v>
      </c>
      <c r="H218" s="78">
        <v>0</v>
      </c>
      <c r="I218" s="78">
        <v>0</v>
      </c>
      <c r="J218" s="78">
        <v>0</v>
      </c>
      <c r="K218" s="78">
        <v>0</v>
      </c>
      <c r="L218" s="78">
        <v>0</v>
      </c>
      <c r="M218" s="78">
        <v>0</v>
      </c>
      <c r="N218" s="78">
        <v>0</v>
      </c>
      <c r="O218" s="78">
        <v>0</v>
      </c>
      <c r="P218" s="79">
        <v>0</v>
      </c>
      <c r="Q218" s="40">
        <v>0</v>
      </c>
      <c r="R218" s="40">
        <f>C218+D218+E218+F218+G218+H218+I218+J218+K218+L218+M218+N218+O218+Q218</f>
        <v>0</v>
      </c>
      <c r="S218" s="122"/>
    </row>
    <row r="219" spans="1:19" ht="20.100000000000001" customHeight="1" x14ac:dyDescent="0.25">
      <c r="A219" s="18" t="s">
        <v>29</v>
      </c>
      <c r="B219" s="7" t="s">
        <v>168</v>
      </c>
      <c r="C219" s="17"/>
      <c r="D219" s="9"/>
      <c r="E219" s="9"/>
      <c r="F219" s="9"/>
      <c r="G219" s="9"/>
      <c r="H219" s="9"/>
      <c r="I219" s="9"/>
      <c r="J219" s="9"/>
      <c r="K219" s="9"/>
      <c r="L219" s="9"/>
      <c r="M219" s="9"/>
      <c r="N219" s="9"/>
      <c r="O219" s="9"/>
      <c r="P219" s="9"/>
      <c r="Q219" s="9"/>
      <c r="R219" s="10"/>
      <c r="S219" s="9"/>
    </row>
    <row r="220" spans="1:19" ht="20.100000000000001" customHeight="1" x14ac:dyDescent="0.25">
      <c r="A220" s="124" t="s">
        <v>12</v>
      </c>
      <c r="B220" s="125"/>
      <c r="C220" s="40">
        <v>1</v>
      </c>
      <c r="D220" s="40">
        <v>1</v>
      </c>
      <c r="E220" s="40">
        <v>0</v>
      </c>
      <c r="F220" s="40">
        <v>0</v>
      </c>
      <c r="G220" s="40">
        <v>1</v>
      </c>
      <c r="H220" s="40">
        <v>0</v>
      </c>
      <c r="I220" s="40">
        <v>0</v>
      </c>
      <c r="J220" s="40">
        <v>0</v>
      </c>
      <c r="K220" s="40">
        <v>0</v>
      </c>
      <c r="L220" s="40">
        <v>0</v>
      </c>
      <c r="M220" s="40">
        <v>0</v>
      </c>
      <c r="N220" s="40">
        <v>0</v>
      </c>
      <c r="O220" s="40">
        <v>0</v>
      </c>
      <c r="P220" s="40"/>
      <c r="Q220" s="40">
        <v>0</v>
      </c>
      <c r="R220" s="40">
        <f>C220+D220+E220+F220+G220+H220+I220+J220+K220+L220+M220+N220+O220+Q220</f>
        <v>3</v>
      </c>
      <c r="S220" s="120">
        <f>R220+R221+R222</f>
        <v>857</v>
      </c>
    </row>
    <row r="221" spans="1:19" ht="20.100000000000001" customHeight="1" x14ac:dyDescent="0.25">
      <c r="A221" s="124" t="s">
        <v>13</v>
      </c>
      <c r="B221" s="125"/>
      <c r="C221" s="40">
        <v>4</v>
      </c>
      <c r="D221" s="40">
        <v>3</v>
      </c>
      <c r="E221" s="40">
        <v>3</v>
      </c>
      <c r="F221" s="40">
        <v>2</v>
      </c>
      <c r="G221" s="40">
        <v>1</v>
      </c>
      <c r="H221" s="40">
        <v>2</v>
      </c>
      <c r="I221" s="40">
        <v>3</v>
      </c>
      <c r="J221" s="40">
        <v>1</v>
      </c>
      <c r="K221" s="40">
        <v>1</v>
      </c>
      <c r="L221" s="40">
        <v>1</v>
      </c>
      <c r="M221" s="40">
        <v>2</v>
      </c>
      <c r="N221" s="40">
        <v>2</v>
      </c>
      <c r="O221" s="40">
        <v>1</v>
      </c>
      <c r="P221" s="40"/>
      <c r="Q221" s="40">
        <v>0</v>
      </c>
      <c r="R221" s="40">
        <f>C221+D221+E221+F221+G221+H221+I221+J221+K221+L221+M221+N221+O221+Q221</f>
        <v>26</v>
      </c>
      <c r="S221" s="121"/>
    </row>
    <row r="222" spans="1:19" ht="20.100000000000001" customHeight="1" x14ac:dyDescent="0.25">
      <c r="A222" s="124" t="s">
        <v>14</v>
      </c>
      <c r="B222" s="125"/>
      <c r="C222" s="40">
        <v>70</v>
      </c>
      <c r="D222" s="40">
        <v>67</v>
      </c>
      <c r="E222" s="40">
        <v>52</v>
      </c>
      <c r="F222" s="40">
        <v>68</v>
      </c>
      <c r="G222" s="40">
        <v>67</v>
      </c>
      <c r="H222" s="40">
        <v>71</v>
      </c>
      <c r="I222" s="40">
        <v>74</v>
      </c>
      <c r="J222" s="40">
        <v>53</v>
      </c>
      <c r="K222" s="40">
        <v>78</v>
      </c>
      <c r="L222" s="40">
        <v>82</v>
      </c>
      <c r="M222" s="40">
        <v>59</v>
      </c>
      <c r="N222" s="40">
        <v>44</v>
      </c>
      <c r="O222" s="40">
        <v>43</v>
      </c>
      <c r="P222" s="40"/>
      <c r="Q222" s="40">
        <v>0</v>
      </c>
      <c r="R222" s="40">
        <f>C222+D222+E222+F222+G222+H222+I222+J222+K222+L222+M222+N222+O222+Q222</f>
        <v>828</v>
      </c>
      <c r="S222" s="122"/>
    </row>
    <row r="223" spans="1:19" ht="20.100000000000001" customHeight="1" x14ac:dyDescent="0.25">
      <c r="A223" s="18" t="s">
        <v>100</v>
      </c>
      <c r="B223" s="7" t="s">
        <v>169</v>
      </c>
      <c r="C223" s="17"/>
      <c r="D223" s="9"/>
      <c r="E223" s="9"/>
      <c r="F223" s="9"/>
      <c r="G223" s="9"/>
      <c r="H223" s="9"/>
      <c r="I223" s="9"/>
      <c r="J223" s="9"/>
      <c r="K223" s="9"/>
      <c r="L223" s="9"/>
      <c r="M223" s="9"/>
      <c r="N223" s="9"/>
      <c r="O223" s="9"/>
      <c r="P223" s="9"/>
      <c r="Q223" s="9"/>
      <c r="R223" s="10"/>
      <c r="S223" s="9"/>
    </row>
    <row r="224" spans="1:19" ht="20.100000000000001" customHeight="1" x14ac:dyDescent="0.25">
      <c r="A224" s="124" t="s">
        <v>12</v>
      </c>
      <c r="B224" s="125"/>
      <c r="C224" s="40">
        <v>0</v>
      </c>
      <c r="D224" s="40">
        <v>0</v>
      </c>
      <c r="E224" s="40">
        <v>0</v>
      </c>
      <c r="F224" s="40">
        <v>0</v>
      </c>
      <c r="G224" s="40">
        <v>0</v>
      </c>
      <c r="H224" s="40">
        <v>0</v>
      </c>
      <c r="I224" s="40">
        <v>0</v>
      </c>
      <c r="J224" s="40">
        <v>0</v>
      </c>
      <c r="K224" s="40">
        <v>0</v>
      </c>
      <c r="L224" s="40">
        <v>0</v>
      </c>
      <c r="M224" s="40">
        <v>0</v>
      </c>
      <c r="N224" s="40">
        <v>0</v>
      </c>
      <c r="O224" s="40">
        <v>0</v>
      </c>
      <c r="P224" s="40"/>
      <c r="Q224" s="40">
        <v>0</v>
      </c>
      <c r="R224" s="40">
        <f>C224+D224+E224+F224+G224+H224+I224+J224+K224+L224+M224+N224+O224+Q224</f>
        <v>0</v>
      </c>
      <c r="S224" s="120">
        <f>R224+R225+R226</f>
        <v>118</v>
      </c>
    </row>
    <row r="225" spans="1:19" ht="20.100000000000001" customHeight="1" x14ac:dyDescent="0.25">
      <c r="A225" s="124" t="s">
        <v>13</v>
      </c>
      <c r="B225" s="125"/>
      <c r="C225" s="40">
        <v>0</v>
      </c>
      <c r="D225" s="40">
        <v>0</v>
      </c>
      <c r="E225" s="40">
        <v>0</v>
      </c>
      <c r="F225" s="40">
        <v>0</v>
      </c>
      <c r="G225" s="40">
        <v>0</v>
      </c>
      <c r="H225" s="40">
        <v>0</v>
      </c>
      <c r="I225" s="40">
        <v>0</v>
      </c>
      <c r="J225" s="40">
        <v>0</v>
      </c>
      <c r="K225" s="40">
        <v>0</v>
      </c>
      <c r="L225" s="40">
        <v>0</v>
      </c>
      <c r="M225" s="40">
        <v>0</v>
      </c>
      <c r="N225" s="40">
        <v>0</v>
      </c>
      <c r="O225" s="40">
        <v>0</v>
      </c>
      <c r="P225" s="40"/>
      <c r="Q225" s="40">
        <v>0</v>
      </c>
      <c r="R225" s="40">
        <f>C225+D225+E225+F225+G225+H225+I225+J225+K225+L225+M225+N225+O225+Q225</f>
        <v>0</v>
      </c>
      <c r="S225" s="121"/>
    </row>
    <row r="226" spans="1:19" ht="20.100000000000001" customHeight="1" x14ac:dyDescent="0.25">
      <c r="A226" s="124" t="s">
        <v>14</v>
      </c>
      <c r="B226" s="125"/>
      <c r="C226" s="92">
        <v>9</v>
      </c>
      <c r="D226" s="92">
        <v>10</v>
      </c>
      <c r="E226" s="92">
        <v>9</v>
      </c>
      <c r="F226" s="92">
        <v>9</v>
      </c>
      <c r="G226" s="92">
        <v>6</v>
      </c>
      <c r="H226" s="92">
        <v>12</v>
      </c>
      <c r="I226" s="92">
        <v>9</v>
      </c>
      <c r="J226" s="92">
        <v>10</v>
      </c>
      <c r="K226" s="92">
        <v>8</v>
      </c>
      <c r="L226" s="92">
        <v>12</v>
      </c>
      <c r="M226" s="92">
        <v>8</v>
      </c>
      <c r="N226" s="92">
        <v>7</v>
      </c>
      <c r="O226" s="92">
        <v>9</v>
      </c>
      <c r="P226" s="91"/>
      <c r="Q226" s="40">
        <v>0</v>
      </c>
      <c r="R226" s="40">
        <f>C226+D226+E226+F226+G226+H226+I226+J226+K226+L226+M226+N226+O226+Q226</f>
        <v>118</v>
      </c>
      <c r="S226" s="122"/>
    </row>
    <row r="227" spans="1:19" ht="20.100000000000001" customHeight="1" x14ac:dyDescent="0.25">
      <c r="A227" s="67" t="s">
        <v>38</v>
      </c>
      <c r="B227" s="67" t="s">
        <v>170</v>
      </c>
      <c r="C227" s="61"/>
      <c r="D227" s="9"/>
      <c r="E227" s="9"/>
      <c r="F227" s="9"/>
      <c r="G227" s="9"/>
      <c r="H227" s="9"/>
      <c r="I227" s="9"/>
      <c r="J227" s="9"/>
      <c r="K227" s="9"/>
      <c r="L227" s="9"/>
      <c r="M227" s="9"/>
      <c r="N227" s="9"/>
      <c r="O227" s="9"/>
      <c r="P227" s="9"/>
      <c r="Q227" s="9"/>
      <c r="R227" s="10"/>
      <c r="S227" s="9"/>
    </row>
    <row r="228" spans="1:19" ht="20.100000000000001" customHeight="1" x14ac:dyDescent="0.25">
      <c r="A228" s="123" t="s">
        <v>12</v>
      </c>
      <c r="B228" s="123"/>
      <c r="C228" s="40">
        <v>0</v>
      </c>
      <c r="D228" s="40">
        <v>0</v>
      </c>
      <c r="E228" s="40">
        <v>0</v>
      </c>
      <c r="F228" s="40">
        <v>0</v>
      </c>
      <c r="G228" s="40">
        <v>0</v>
      </c>
      <c r="H228" s="40">
        <v>1</v>
      </c>
      <c r="I228" s="40">
        <v>0</v>
      </c>
      <c r="J228" s="40">
        <v>0</v>
      </c>
      <c r="K228" s="40">
        <v>0</v>
      </c>
      <c r="L228" s="40">
        <v>0</v>
      </c>
      <c r="M228" s="40">
        <v>0</v>
      </c>
      <c r="N228" s="40">
        <v>0</v>
      </c>
      <c r="O228" s="40">
        <v>0</v>
      </c>
      <c r="P228" s="40"/>
      <c r="Q228" s="40">
        <v>0</v>
      </c>
      <c r="R228" s="40">
        <f>C228+D228+E228+F228+G228+H228+I228+J228+K228+L228+M228+N228+O228+Q228</f>
        <v>1</v>
      </c>
      <c r="S228" s="120">
        <f>R228+R229+R230</f>
        <v>1341</v>
      </c>
    </row>
    <row r="229" spans="1:19" ht="20.100000000000001" customHeight="1" x14ac:dyDescent="0.25">
      <c r="A229" s="123" t="s">
        <v>13</v>
      </c>
      <c r="B229" s="123"/>
      <c r="C229" s="40">
        <v>5</v>
      </c>
      <c r="D229" s="40">
        <v>4</v>
      </c>
      <c r="E229" s="40">
        <v>3</v>
      </c>
      <c r="F229" s="40">
        <v>6</v>
      </c>
      <c r="G229" s="40">
        <v>4</v>
      </c>
      <c r="H229" s="40">
        <v>7</v>
      </c>
      <c r="I229" s="40">
        <v>3</v>
      </c>
      <c r="J229" s="40">
        <v>4</v>
      </c>
      <c r="K229" s="40">
        <v>5</v>
      </c>
      <c r="L229" s="40">
        <v>6</v>
      </c>
      <c r="M229" s="40">
        <v>4</v>
      </c>
      <c r="N229" s="40">
        <v>4</v>
      </c>
      <c r="O229" s="40">
        <v>5</v>
      </c>
      <c r="P229" s="40"/>
      <c r="Q229" s="40">
        <v>0</v>
      </c>
      <c r="R229" s="40">
        <f>C229+D229+E229+F229+G229+H229+I229+J229+K229+L229+M229+N229+O229+Q229</f>
        <v>60</v>
      </c>
      <c r="S229" s="121"/>
    </row>
    <row r="230" spans="1:19" ht="20.100000000000001" customHeight="1" x14ac:dyDescent="0.25">
      <c r="A230" s="123" t="s">
        <v>14</v>
      </c>
      <c r="B230" s="123"/>
      <c r="C230" s="40">
        <v>102</v>
      </c>
      <c r="D230" s="40">
        <v>112</v>
      </c>
      <c r="E230" s="40">
        <v>121</v>
      </c>
      <c r="F230" s="40">
        <v>132</v>
      </c>
      <c r="G230" s="40">
        <v>120</v>
      </c>
      <c r="H230" s="40">
        <v>111</v>
      </c>
      <c r="I230" s="40">
        <v>101</v>
      </c>
      <c r="J230" s="40">
        <v>90</v>
      </c>
      <c r="K230" s="40">
        <v>89</v>
      </c>
      <c r="L230" s="40">
        <v>78</v>
      </c>
      <c r="M230" s="40">
        <v>78</v>
      </c>
      <c r="N230" s="40">
        <v>85</v>
      </c>
      <c r="O230" s="40">
        <v>60</v>
      </c>
      <c r="P230" s="40"/>
      <c r="Q230" s="40">
        <v>1</v>
      </c>
      <c r="R230" s="40">
        <f>C230+D230+E230+F230+G230+H230+I230+J230+K230+L230+M230+N230+O230+Q230</f>
        <v>1280</v>
      </c>
      <c r="S230" s="122"/>
    </row>
    <row r="231" spans="1:19" ht="20.100000000000001" customHeight="1" x14ac:dyDescent="0.25">
      <c r="A231" s="65" t="s">
        <v>75</v>
      </c>
      <c r="B231" s="66" t="s">
        <v>171</v>
      </c>
      <c r="C231" s="55"/>
      <c r="D231" s="9"/>
      <c r="E231" s="9"/>
      <c r="F231" s="9"/>
      <c r="G231" s="9"/>
      <c r="H231" s="9"/>
      <c r="I231" s="9"/>
      <c r="J231" s="9"/>
      <c r="K231" s="9"/>
      <c r="L231" s="9"/>
      <c r="M231" s="9"/>
      <c r="N231" s="9"/>
      <c r="O231" s="9"/>
      <c r="P231" s="9"/>
      <c r="Q231" s="9"/>
      <c r="R231" s="10"/>
      <c r="S231" s="9"/>
    </row>
    <row r="232" spans="1:19" ht="20.100000000000001" customHeight="1" x14ac:dyDescent="0.25">
      <c r="A232" s="124" t="s">
        <v>12</v>
      </c>
      <c r="B232" s="125"/>
      <c r="C232" s="40">
        <v>0</v>
      </c>
      <c r="D232" s="40">
        <v>0</v>
      </c>
      <c r="E232" s="40">
        <v>0</v>
      </c>
      <c r="F232" s="40">
        <v>0</v>
      </c>
      <c r="G232" s="40">
        <v>0</v>
      </c>
      <c r="H232" s="40">
        <v>0</v>
      </c>
      <c r="I232" s="40">
        <v>0</v>
      </c>
      <c r="J232" s="40">
        <v>0</v>
      </c>
      <c r="K232" s="40">
        <v>0</v>
      </c>
      <c r="L232" s="40">
        <v>0</v>
      </c>
      <c r="M232" s="40">
        <v>0</v>
      </c>
      <c r="N232" s="40">
        <v>0</v>
      </c>
      <c r="O232" s="40">
        <v>0</v>
      </c>
      <c r="P232" s="40"/>
      <c r="Q232" s="40">
        <v>0</v>
      </c>
      <c r="R232" s="40">
        <f>C232+D232+E232+F232+G232+H232+I232+J232+K232+L232+M232+N232+O232+Q232</f>
        <v>0</v>
      </c>
      <c r="S232" s="120">
        <f>R232+R233+R234</f>
        <v>367</v>
      </c>
    </row>
    <row r="233" spans="1:19" ht="20.100000000000001" customHeight="1" x14ac:dyDescent="0.25">
      <c r="A233" s="124" t="s">
        <v>13</v>
      </c>
      <c r="B233" s="125"/>
      <c r="C233" s="40">
        <v>0</v>
      </c>
      <c r="D233" s="40">
        <v>0</v>
      </c>
      <c r="E233" s="40">
        <v>0</v>
      </c>
      <c r="F233" s="40">
        <v>0</v>
      </c>
      <c r="G233" s="40">
        <v>0</v>
      </c>
      <c r="H233" s="40">
        <v>0</v>
      </c>
      <c r="I233" s="40">
        <v>0</v>
      </c>
      <c r="J233" s="40">
        <v>0</v>
      </c>
      <c r="K233" s="40">
        <v>0</v>
      </c>
      <c r="L233" s="40">
        <v>0</v>
      </c>
      <c r="M233" s="40">
        <v>0</v>
      </c>
      <c r="N233" s="40">
        <v>0</v>
      </c>
      <c r="O233" s="40">
        <v>0</v>
      </c>
      <c r="P233" s="40"/>
      <c r="Q233" s="40">
        <v>0</v>
      </c>
      <c r="R233" s="40">
        <f>C233+D233+E233+F233+G233+H233+I233+J233+K233+L233+M233+N233+O233+Q233</f>
        <v>0</v>
      </c>
      <c r="S233" s="121"/>
    </row>
    <row r="234" spans="1:19" ht="20.100000000000001" customHeight="1" x14ac:dyDescent="0.25">
      <c r="A234" s="124" t="s">
        <v>14</v>
      </c>
      <c r="B234" s="125"/>
      <c r="C234" s="40">
        <v>37</v>
      </c>
      <c r="D234" s="40">
        <v>33</v>
      </c>
      <c r="E234" s="40">
        <v>38</v>
      </c>
      <c r="F234" s="40">
        <v>29</v>
      </c>
      <c r="G234" s="40">
        <v>34</v>
      </c>
      <c r="H234" s="40">
        <v>33</v>
      </c>
      <c r="I234" s="40">
        <v>39</v>
      </c>
      <c r="J234" s="40">
        <v>14</v>
      </c>
      <c r="K234" s="40">
        <v>29</v>
      </c>
      <c r="L234" s="40">
        <v>19</v>
      </c>
      <c r="M234" s="40">
        <v>28</v>
      </c>
      <c r="N234" s="40">
        <v>22</v>
      </c>
      <c r="O234" s="40">
        <v>11</v>
      </c>
      <c r="P234" s="40"/>
      <c r="Q234" s="40">
        <v>1</v>
      </c>
      <c r="R234" s="40">
        <f>C234+D234+E234+F234+G234+H234+I234+J234+K234+L234+M234+N234+O234+Q234</f>
        <v>367</v>
      </c>
      <c r="S234" s="122"/>
    </row>
    <row r="235" spans="1:19" ht="20.100000000000001" customHeight="1" x14ac:dyDescent="0.25">
      <c r="A235" s="18" t="s">
        <v>61</v>
      </c>
      <c r="B235" s="7" t="s">
        <v>172</v>
      </c>
      <c r="C235" s="17"/>
      <c r="D235" s="9"/>
      <c r="E235" s="9"/>
      <c r="F235" s="9"/>
      <c r="G235" s="9"/>
      <c r="H235" s="9"/>
      <c r="I235" s="9"/>
      <c r="J235" s="9"/>
      <c r="K235" s="9"/>
      <c r="L235" s="9"/>
      <c r="M235" s="9"/>
      <c r="N235" s="9"/>
      <c r="O235" s="9"/>
      <c r="P235" s="9"/>
      <c r="Q235" s="9"/>
      <c r="R235" s="10"/>
      <c r="S235" s="9"/>
    </row>
    <row r="236" spans="1:19" ht="20.100000000000001" customHeight="1" x14ac:dyDescent="0.25">
      <c r="A236" s="124" t="s">
        <v>12</v>
      </c>
      <c r="B236" s="125"/>
      <c r="C236" s="40">
        <v>0</v>
      </c>
      <c r="D236" s="40">
        <v>0</v>
      </c>
      <c r="E236" s="40">
        <v>0</v>
      </c>
      <c r="F236" s="40">
        <v>0</v>
      </c>
      <c r="G236" s="40">
        <v>1</v>
      </c>
      <c r="H236" s="40">
        <v>1</v>
      </c>
      <c r="I236" s="40">
        <v>1</v>
      </c>
      <c r="J236" s="40">
        <v>0</v>
      </c>
      <c r="K236" s="40">
        <v>0</v>
      </c>
      <c r="L236" s="40">
        <v>0</v>
      </c>
      <c r="M236" s="40">
        <v>0</v>
      </c>
      <c r="N236" s="40">
        <v>0</v>
      </c>
      <c r="O236" s="40">
        <v>1</v>
      </c>
      <c r="P236" s="40"/>
      <c r="Q236" s="40">
        <v>0</v>
      </c>
      <c r="R236" s="40">
        <f>C236+D236+E236+F236+G236+H236+I236+J236+K236+L236+M236+N236+O236+Q236</f>
        <v>4</v>
      </c>
      <c r="S236" s="120">
        <f>R236+R237+R238</f>
        <v>798</v>
      </c>
    </row>
    <row r="237" spans="1:19" ht="20.100000000000001" customHeight="1" x14ac:dyDescent="0.25">
      <c r="A237" s="124" t="s">
        <v>13</v>
      </c>
      <c r="B237" s="125"/>
      <c r="C237" s="40">
        <v>14</v>
      </c>
      <c r="D237" s="40">
        <v>9</v>
      </c>
      <c r="E237" s="40">
        <v>12</v>
      </c>
      <c r="F237" s="40">
        <v>10</v>
      </c>
      <c r="G237" s="40">
        <v>9</v>
      </c>
      <c r="H237" s="40">
        <v>14</v>
      </c>
      <c r="I237" s="40">
        <v>7</v>
      </c>
      <c r="J237" s="40">
        <v>13</v>
      </c>
      <c r="K237" s="40">
        <v>16</v>
      </c>
      <c r="L237" s="40">
        <v>7</v>
      </c>
      <c r="M237" s="40">
        <v>14</v>
      </c>
      <c r="N237" s="40">
        <v>15</v>
      </c>
      <c r="O237" s="40">
        <v>9</v>
      </c>
      <c r="P237" s="40"/>
      <c r="Q237" s="40">
        <v>0</v>
      </c>
      <c r="R237" s="40">
        <f>C237+D237+E237+F237+G237+H237+I237+J237+K237+L237+M237+N237+O237+Q237</f>
        <v>149</v>
      </c>
      <c r="S237" s="121"/>
    </row>
    <row r="238" spans="1:19" ht="20.100000000000001" customHeight="1" x14ac:dyDescent="0.25">
      <c r="A238" s="124" t="s">
        <v>14</v>
      </c>
      <c r="B238" s="125"/>
      <c r="C238" s="40">
        <v>54</v>
      </c>
      <c r="D238" s="40">
        <v>47</v>
      </c>
      <c r="E238" s="40">
        <v>61</v>
      </c>
      <c r="F238" s="40">
        <v>57</v>
      </c>
      <c r="G238" s="40">
        <v>42</v>
      </c>
      <c r="H238" s="40">
        <v>46</v>
      </c>
      <c r="I238" s="40">
        <v>54</v>
      </c>
      <c r="J238" s="40">
        <v>67</v>
      </c>
      <c r="K238" s="40">
        <v>54</v>
      </c>
      <c r="L238" s="40">
        <v>49</v>
      </c>
      <c r="M238" s="40">
        <v>44</v>
      </c>
      <c r="N238" s="40">
        <v>33</v>
      </c>
      <c r="O238" s="40">
        <v>37</v>
      </c>
      <c r="P238" s="40"/>
      <c r="Q238" s="40">
        <v>0</v>
      </c>
      <c r="R238" s="40">
        <f>C238+D238+E238+F238+G238+H238+I238+J238+K238+L238+M238+N238+O238+Q238</f>
        <v>645</v>
      </c>
      <c r="S238" s="122"/>
    </row>
    <row r="239" spans="1:19" ht="20.100000000000001" customHeight="1" x14ac:dyDescent="0.25">
      <c r="A239" s="68" t="s">
        <v>65</v>
      </c>
      <c r="B239" s="69" t="s">
        <v>173</v>
      </c>
      <c r="C239" s="61"/>
      <c r="D239" s="60"/>
      <c r="E239" s="9"/>
      <c r="F239" s="9"/>
      <c r="G239" s="9"/>
      <c r="H239" s="9"/>
      <c r="I239" s="9"/>
      <c r="J239" s="9"/>
      <c r="K239" s="9"/>
      <c r="L239" s="9"/>
      <c r="M239" s="9"/>
      <c r="N239" s="9"/>
      <c r="O239" s="9"/>
      <c r="P239" s="9"/>
      <c r="Q239" s="9"/>
      <c r="R239" s="10"/>
      <c r="S239" s="9"/>
    </row>
    <row r="240" spans="1:19" ht="20.100000000000001" customHeight="1" x14ac:dyDescent="0.25">
      <c r="A240" s="123" t="s">
        <v>12</v>
      </c>
      <c r="B240" s="123"/>
      <c r="C240" s="40">
        <v>0</v>
      </c>
      <c r="D240" s="40">
        <v>0</v>
      </c>
      <c r="E240" s="40">
        <v>0</v>
      </c>
      <c r="F240" s="40">
        <v>0</v>
      </c>
      <c r="G240" s="40">
        <v>0</v>
      </c>
      <c r="H240" s="40">
        <v>0</v>
      </c>
      <c r="I240" s="40">
        <v>0</v>
      </c>
      <c r="J240" s="40">
        <v>0</v>
      </c>
      <c r="K240" s="40">
        <v>0</v>
      </c>
      <c r="L240" s="40">
        <v>0</v>
      </c>
      <c r="M240" s="40">
        <v>0</v>
      </c>
      <c r="N240" s="40">
        <v>0</v>
      </c>
      <c r="O240" s="40">
        <v>0</v>
      </c>
      <c r="P240" s="40"/>
      <c r="Q240" s="40">
        <v>0</v>
      </c>
      <c r="R240" s="40">
        <f>C240+D240+E240+F240+G240+H240+I240+J240+K240+L240+M240+N240+O240+Q240</f>
        <v>0</v>
      </c>
      <c r="S240" s="120">
        <f>R240+R241+R242</f>
        <v>100</v>
      </c>
    </row>
    <row r="241" spans="1:19" ht="20.100000000000001" customHeight="1" x14ac:dyDescent="0.25">
      <c r="A241" s="123" t="s">
        <v>13</v>
      </c>
      <c r="B241" s="123"/>
      <c r="C241" s="40">
        <v>1</v>
      </c>
      <c r="D241" s="40">
        <v>1</v>
      </c>
      <c r="E241" s="40">
        <v>0</v>
      </c>
      <c r="F241" s="40">
        <v>0</v>
      </c>
      <c r="G241" s="40">
        <v>0</v>
      </c>
      <c r="H241" s="40">
        <v>1</v>
      </c>
      <c r="I241" s="40">
        <v>1</v>
      </c>
      <c r="J241" s="40">
        <v>1</v>
      </c>
      <c r="K241" s="40">
        <v>2</v>
      </c>
      <c r="L241" s="40">
        <v>0</v>
      </c>
      <c r="M241" s="40">
        <v>3</v>
      </c>
      <c r="N241" s="40">
        <v>1</v>
      </c>
      <c r="O241" s="40">
        <v>1</v>
      </c>
      <c r="P241" s="40"/>
      <c r="Q241" s="40">
        <v>0</v>
      </c>
      <c r="R241" s="40">
        <f>C241+D241+E241+F241+G241+H241+I241+J241+K241+L241+M241+N241+O241+Q241</f>
        <v>12</v>
      </c>
      <c r="S241" s="121"/>
    </row>
    <row r="242" spans="1:19" ht="20.100000000000001" customHeight="1" x14ac:dyDescent="0.25">
      <c r="A242" s="123" t="s">
        <v>14</v>
      </c>
      <c r="B242" s="123"/>
      <c r="C242" s="40">
        <v>5</v>
      </c>
      <c r="D242" s="40">
        <v>8</v>
      </c>
      <c r="E242" s="40">
        <v>9</v>
      </c>
      <c r="F242" s="40">
        <v>10</v>
      </c>
      <c r="G242" s="40">
        <v>7</v>
      </c>
      <c r="H242" s="40">
        <v>6</v>
      </c>
      <c r="I242" s="40">
        <v>5</v>
      </c>
      <c r="J242" s="40">
        <v>9</v>
      </c>
      <c r="K242" s="40">
        <v>6</v>
      </c>
      <c r="L242" s="40">
        <v>8</v>
      </c>
      <c r="M242" s="40">
        <v>3</v>
      </c>
      <c r="N242" s="40">
        <v>7</v>
      </c>
      <c r="O242" s="40">
        <v>5</v>
      </c>
      <c r="P242" s="40"/>
      <c r="Q242" s="40">
        <v>0</v>
      </c>
      <c r="R242" s="40">
        <f>C242+D242+E242+F242+G242+H242+I242+J242+K242+L242+M242+N242+O242+Q242</f>
        <v>88</v>
      </c>
      <c r="S242" s="122"/>
    </row>
    <row r="243" spans="1:19" ht="20.100000000000001" customHeight="1" x14ac:dyDescent="0.25">
      <c r="A243" s="65" t="s">
        <v>58</v>
      </c>
      <c r="B243" s="66" t="s">
        <v>174</v>
      </c>
      <c r="C243" s="55"/>
      <c r="D243" s="9"/>
      <c r="E243" s="9"/>
      <c r="F243" s="9"/>
      <c r="G243" s="9"/>
      <c r="H243" s="9"/>
      <c r="I243" s="9"/>
      <c r="J243" s="9"/>
      <c r="K243" s="9"/>
      <c r="L243" s="9"/>
      <c r="M243" s="9"/>
      <c r="N243" s="9"/>
      <c r="O243" s="9"/>
      <c r="P243" s="9"/>
      <c r="Q243" s="9"/>
      <c r="R243" s="10"/>
      <c r="S243" s="9"/>
    </row>
    <row r="244" spans="1:19" ht="20.100000000000001" customHeight="1" x14ac:dyDescent="0.25">
      <c r="A244" s="124" t="s">
        <v>12</v>
      </c>
      <c r="B244" s="125"/>
      <c r="C244" s="40">
        <v>0</v>
      </c>
      <c r="D244" s="40">
        <v>0</v>
      </c>
      <c r="E244" s="40">
        <v>0</v>
      </c>
      <c r="F244" s="40">
        <v>0</v>
      </c>
      <c r="G244" s="40">
        <v>0</v>
      </c>
      <c r="H244" s="40">
        <v>0</v>
      </c>
      <c r="I244" s="40">
        <v>0</v>
      </c>
      <c r="J244" s="40">
        <v>0</v>
      </c>
      <c r="K244" s="40">
        <v>0</v>
      </c>
      <c r="L244" s="40">
        <v>0</v>
      </c>
      <c r="M244" s="40">
        <v>0</v>
      </c>
      <c r="N244" s="40">
        <v>0</v>
      </c>
      <c r="O244" s="40">
        <v>0</v>
      </c>
      <c r="P244" s="40"/>
      <c r="Q244" s="40">
        <v>0</v>
      </c>
      <c r="R244" s="40">
        <f>C244+D244+E244+F244+G244+H244+I244+J244+K244+L244+M244+N244+O244+Q244</f>
        <v>0</v>
      </c>
      <c r="S244" s="120">
        <f>R244+R245+R246</f>
        <v>620</v>
      </c>
    </row>
    <row r="245" spans="1:19" ht="20.100000000000001" customHeight="1" x14ac:dyDescent="0.25">
      <c r="A245" s="124" t="s">
        <v>13</v>
      </c>
      <c r="B245" s="125"/>
      <c r="C245" s="40">
        <v>51</v>
      </c>
      <c r="D245" s="40">
        <v>64</v>
      </c>
      <c r="E245" s="40">
        <v>51</v>
      </c>
      <c r="F245" s="40">
        <v>54</v>
      </c>
      <c r="G245" s="40">
        <v>49</v>
      </c>
      <c r="H245" s="40">
        <v>44</v>
      </c>
      <c r="I245" s="40">
        <v>48</v>
      </c>
      <c r="J245" s="40">
        <v>60</v>
      </c>
      <c r="K245" s="40">
        <v>43</v>
      </c>
      <c r="L245" s="40">
        <v>49</v>
      </c>
      <c r="M245" s="40">
        <v>37</v>
      </c>
      <c r="N245" s="40">
        <v>41</v>
      </c>
      <c r="O245" s="40">
        <v>29</v>
      </c>
      <c r="P245" s="40"/>
      <c r="Q245" s="40">
        <v>0</v>
      </c>
      <c r="R245" s="40">
        <f>C245+D245+E245+F245+G245+H245+I245+J245+K245+L245+M245+N245+O245+Q245</f>
        <v>620</v>
      </c>
      <c r="S245" s="121"/>
    </row>
    <row r="246" spans="1:19" ht="20.100000000000001" customHeight="1" x14ac:dyDescent="0.25">
      <c r="A246" s="124" t="s">
        <v>14</v>
      </c>
      <c r="B246" s="125"/>
      <c r="C246" s="40">
        <v>0</v>
      </c>
      <c r="D246" s="40">
        <v>0</v>
      </c>
      <c r="E246" s="40">
        <v>0</v>
      </c>
      <c r="F246" s="40">
        <v>0</v>
      </c>
      <c r="G246" s="40">
        <v>0</v>
      </c>
      <c r="H246" s="40">
        <v>0</v>
      </c>
      <c r="I246" s="40">
        <v>0</v>
      </c>
      <c r="J246" s="40">
        <v>0</v>
      </c>
      <c r="K246" s="40">
        <v>0</v>
      </c>
      <c r="L246" s="40">
        <v>0</v>
      </c>
      <c r="M246" s="40">
        <v>0</v>
      </c>
      <c r="N246" s="40">
        <v>0</v>
      </c>
      <c r="O246" s="40">
        <v>0</v>
      </c>
      <c r="P246" s="40"/>
      <c r="Q246" s="40">
        <v>0</v>
      </c>
      <c r="R246" s="40">
        <v>0</v>
      </c>
      <c r="S246" s="122"/>
    </row>
    <row r="247" spans="1:19" ht="20.100000000000001" customHeight="1" x14ac:dyDescent="0.25">
      <c r="A247" s="18" t="s">
        <v>46</v>
      </c>
      <c r="B247" s="7" t="s">
        <v>185</v>
      </c>
      <c r="C247" s="17"/>
      <c r="D247" s="9"/>
      <c r="E247" s="9"/>
      <c r="F247" s="9"/>
      <c r="G247" s="9"/>
      <c r="H247" s="9"/>
      <c r="I247" s="9"/>
      <c r="J247" s="9"/>
      <c r="K247" s="9"/>
      <c r="L247" s="9"/>
      <c r="M247" s="9"/>
      <c r="N247" s="9"/>
      <c r="O247" s="9"/>
      <c r="P247" s="9"/>
      <c r="Q247" s="9"/>
      <c r="R247" s="10"/>
      <c r="S247" s="9"/>
    </row>
    <row r="248" spans="1:19" ht="20.100000000000001" customHeight="1" x14ac:dyDescent="0.25">
      <c r="A248" s="124" t="s">
        <v>12</v>
      </c>
      <c r="B248" s="125"/>
      <c r="C248" s="40">
        <v>0</v>
      </c>
      <c r="D248" s="40">
        <v>0</v>
      </c>
      <c r="E248" s="40">
        <v>0</v>
      </c>
      <c r="F248" s="40">
        <v>0</v>
      </c>
      <c r="G248" s="40">
        <v>0</v>
      </c>
      <c r="H248" s="40">
        <v>0</v>
      </c>
      <c r="I248" s="40">
        <v>0</v>
      </c>
      <c r="J248" s="40">
        <v>0</v>
      </c>
      <c r="K248" s="40">
        <v>0</v>
      </c>
      <c r="L248" s="40">
        <v>0</v>
      </c>
      <c r="M248" s="40">
        <v>0</v>
      </c>
      <c r="N248" s="40">
        <v>0</v>
      </c>
      <c r="O248" s="40">
        <v>0</v>
      </c>
      <c r="P248" s="40"/>
      <c r="Q248" s="40">
        <v>0</v>
      </c>
      <c r="R248" s="40">
        <f>C248+D248+E248+F248+G248+H248+I248+J248+K248+L248+M248+N248+O248+Q248</f>
        <v>0</v>
      </c>
      <c r="S248" s="120">
        <f>R248+R249+R250</f>
        <v>1007</v>
      </c>
    </row>
    <row r="249" spans="1:19" ht="20.100000000000001" customHeight="1" x14ac:dyDescent="0.25">
      <c r="A249" s="124" t="s">
        <v>13</v>
      </c>
      <c r="B249" s="125"/>
      <c r="C249" s="40">
        <v>2</v>
      </c>
      <c r="D249" s="40">
        <v>3</v>
      </c>
      <c r="E249" s="40">
        <v>3</v>
      </c>
      <c r="F249" s="40">
        <v>0</v>
      </c>
      <c r="G249" s="40">
        <v>2</v>
      </c>
      <c r="H249" s="40">
        <v>1</v>
      </c>
      <c r="I249" s="40">
        <v>1</v>
      </c>
      <c r="J249" s="40">
        <v>1</v>
      </c>
      <c r="K249" s="40">
        <v>0</v>
      </c>
      <c r="L249" s="40">
        <v>5</v>
      </c>
      <c r="M249" s="40">
        <v>0</v>
      </c>
      <c r="N249" s="40">
        <v>1</v>
      </c>
      <c r="O249" s="40">
        <v>1</v>
      </c>
      <c r="P249" s="40"/>
      <c r="Q249" s="40">
        <v>0</v>
      </c>
      <c r="R249" s="40">
        <f>C249+D249+E249+F249+G249+H249+I249+J249+K249+L249+M249+N249+O249+Q249</f>
        <v>20</v>
      </c>
      <c r="S249" s="121"/>
    </row>
    <row r="250" spans="1:19" ht="20.100000000000001" customHeight="1" x14ac:dyDescent="0.25">
      <c r="A250" s="124" t="s">
        <v>14</v>
      </c>
      <c r="B250" s="125"/>
      <c r="C250" s="40">
        <v>90</v>
      </c>
      <c r="D250" s="40">
        <v>94</v>
      </c>
      <c r="E250" s="40">
        <v>86</v>
      </c>
      <c r="F250" s="40">
        <v>95</v>
      </c>
      <c r="G250" s="40">
        <v>72</v>
      </c>
      <c r="H250" s="40">
        <v>84</v>
      </c>
      <c r="I250" s="40">
        <v>81</v>
      </c>
      <c r="J250" s="40">
        <v>87</v>
      </c>
      <c r="K250" s="40">
        <v>70</v>
      </c>
      <c r="L250" s="40">
        <v>59</v>
      </c>
      <c r="M250" s="40">
        <v>60</v>
      </c>
      <c r="N250" s="40">
        <v>60</v>
      </c>
      <c r="O250" s="40">
        <v>49</v>
      </c>
      <c r="P250" s="40"/>
      <c r="Q250" s="40">
        <v>0</v>
      </c>
      <c r="R250" s="40">
        <f>C250+D250+E250+F250+G250+H250+I250+J250+K250+L250+M250+N250+O250+Q250</f>
        <v>987</v>
      </c>
      <c r="S250" s="122"/>
    </row>
    <row r="251" spans="1:19" ht="20.100000000000001" customHeight="1" x14ac:dyDescent="0.25">
      <c r="A251" s="13" t="s">
        <v>74</v>
      </c>
      <c r="B251" s="54" t="s">
        <v>177</v>
      </c>
      <c r="C251" s="17"/>
      <c r="D251" s="9"/>
      <c r="E251" s="9"/>
      <c r="F251" s="9"/>
      <c r="G251" s="9"/>
      <c r="H251" s="9"/>
      <c r="I251" s="9"/>
      <c r="J251" s="9"/>
      <c r="K251" s="9"/>
      <c r="L251" s="9"/>
      <c r="M251" s="9"/>
      <c r="N251" s="9"/>
      <c r="O251" s="9"/>
      <c r="P251" s="9"/>
      <c r="Q251" s="9"/>
      <c r="R251" s="10"/>
      <c r="S251" s="9"/>
    </row>
    <row r="252" spans="1:19" ht="20.100000000000001" customHeight="1" x14ac:dyDescent="0.25">
      <c r="A252" s="124" t="s">
        <v>12</v>
      </c>
      <c r="B252" s="125"/>
      <c r="C252" s="40">
        <v>0</v>
      </c>
      <c r="D252" s="40">
        <v>0</v>
      </c>
      <c r="E252" s="40">
        <v>0</v>
      </c>
      <c r="F252" s="40">
        <v>0</v>
      </c>
      <c r="G252" s="40">
        <v>0</v>
      </c>
      <c r="H252" s="40">
        <v>0</v>
      </c>
      <c r="I252" s="40">
        <v>0</v>
      </c>
      <c r="J252" s="40">
        <v>0</v>
      </c>
      <c r="K252" s="40">
        <v>0</v>
      </c>
      <c r="L252" s="40">
        <v>0</v>
      </c>
      <c r="M252" s="40">
        <v>0</v>
      </c>
      <c r="N252" s="40">
        <v>0</v>
      </c>
      <c r="O252" s="40">
        <v>0</v>
      </c>
      <c r="P252" s="40"/>
      <c r="Q252" s="40">
        <v>0</v>
      </c>
      <c r="R252" s="40">
        <f>C252+D252+E252+F252+G252+H252+I252+J252+K252+L252+M252+N252+O252+Q252</f>
        <v>0</v>
      </c>
      <c r="S252" s="120">
        <f>R252+R253+R254</f>
        <v>131</v>
      </c>
    </row>
    <row r="253" spans="1:19" ht="20.100000000000001" customHeight="1" x14ac:dyDescent="0.25">
      <c r="A253" s="124" t="s">
        <v>13</v>
      </c>
      <c r="B253" s="125"/>
      <c r="C253" s="40">
        <v>1</v>
      </c>
      <c r="D253" s="40">
        <v>0</v>
      </c>
      <c r="E253" s="40">
        <v>0</v>
      </c>
      <c r="F253" s="40">
        <v>2</v>
      </c>
      <c r="G253" s="40">
        <v>0</v>
      </c>
      <c r="H253" s="40">
        <v>0</v>
      </c>
      <c r="I253" s="40">
        <v>0</v>
      </c>
      <c r="J253" s="40">
        <v>0</v>
      </c>
      <c r="K253" s="40">
        <v>0</v>
      </c>
      <c r="L253" s="40">
        <v>0</v>
      </c>
      <c r="M253" s="40">
        <v>0</v>
      </c>
      <c r="N253" s="40">
        <v>0</v>
      </c>
      <c r="O253" s="40">
        <v>0</v>
      </c>
      <c r="P253" s="40"/>
      <c r="Q253" s="40">
        <v>0</v>
      </c>
      <c r="R253" s="40">
        <f>C253+D253+E253+F253+G253+H253+I253+J253+K253+L253+M253+N253+O253+Q253</f>
        <v>3</v>
      </c>
      <c r="S253" s="121"/>
    </row>
    <row r="254" spans="1:19" ht="20.100000000000001" customHeight="1" x14ac:dyDescent="0.25">
      <c r="A254" s="124" t="s">
        <v>14</v>
      </c>
      <c r="B254" s="125"/>
      <c r="C254" s="40">
        <v>12</v>
      </c>
      <c r="D254" s="40">
        <v>5</v>
      </c>
      <c r="E254" s="40">
        <v>14</v>
      </c>
      <c r="F254" s="40">
        <v>12</v>
      </c>
      <c r="G254" s="40">
        <v>7</v>
      </c>
      <c r="H254" s="40">
        <v>13</v>
      </c>
      <c r="I254" s="40">
        <v>5</v>
      </c>
      <c r="J254" s="40">
        <v>9</v>
      </c>
      <c r="K254" s="40">
        <v>7</v>
      </c>
      <c r="L254" s="40">
        <v>10</v>
      </c>
      <c r="M254" s="40">
        <v>13</v>
      </c>
      <c r="N254" s="40">
        <v>9</v>
      </c>
      <c r="O254" s="40">
        <v>12</v>
      </c>
      <c r="P254" s="40"/>
      <c r="Q254" s="40">
        <v>0</v>
      </c>
      <c r="R254" s="40">
        <f>C254+D254+E254+F254+G254+H254+I254+J254+K254+L254+M254+N254+O254+Q254</f>
        <v>128</v>
      </c>
      <c r="S254" s="122"/>
    </row>
    <row r="255" spans="1:19" ht="20.100000000000001" customHeight="1" x14ac:dyDescent="0.25">
      <c r="A255" s="18" t="s">
        <v>32</v>
      </c>
      <c r="B255" s="7" t="s">
        <v>176</v>
      </c>
      <c r="C255" s="17"/>
      <c r="D255" s="9"/>
      <c r="E255" s="9"/>
      <c r="F255" s="9"/>
      <c r="G255" s="9"/>
      <c r="H255" s="9"/>
      <c r="I255" s="9"/>
      <c r="J255" s="9"/>
      <c r="K255" s="9"/>
      <c r="L255" s="9"/>
      <c r="M255" s="9"/>
      <c r="N255" s="9"/>
      <c r="O255" s="9"/>
      <c r="P255" s="9"/>
      <c r="Q255" s="9"/>
      <c r="R255" s="10"/>
      <c r="S255" s="9"/>
    </row>
    <row r="256" spans="1:19" ht="20.100000000000001" customHeight="1" x14ac:dyDescent="0.25">
      <c r="A256" s="124" t="s">
        <v>12</v>
      </c>
      <c r="B256" s="125"/>
      <c r="C256" s="40">
        <v>0</v>
      </c>
      <c r="D256" s="40">
        <v>0</v>
      </c>
      <c r="E256" s="40">
        <v>0</v>
      </c>
      <c r="F256" s="40">
        <v>0</v>
      </c>
      <c r="G256" s="40">
        <v>0</v>
      </c>
      <c r="H256" s="40">
        <v>0</v>
      </c>
      <c r="I256" s="40">
        <v>0</v>
      </c>
      <c r="J256" s="40">
        <v>0</v>
      </c>
      <c r="K256" s="40">
        <v>0</v>
      </c>
      <c r="L256" s="40">
        <v>0</v>
      </c>
      <c r="M256" s="40">
        <v>0</v>
      </c>
      <c r="N256" s="40">
        <v>0</v>
      </c>
      <c r="O256" s="40">
        <v>0</v>
      </c>
      <c r="P256" s="40"/>
      <c r="Q256" s="40">
        <v>0</v>
      </c>
      <c r="R256" s="40">
        <f>C256+D256+E256+F256+G256+H256+I256+J256+K256+L256+M256+N256+O256+Q256</f>
        <v>0</v>
      </c>
      <c r="S256" s="120">
        <f>R256+R257+R258</f>
        <v>273</v>
      </c>
    </row>
    <row r="257" spans="1:19" ht="20.100000000000001" customHeight="1" x14ac:dyDescent="0.25">
      <c r="A257" s="124" t="s">
        <v>13</v>
      </c>
      <c r="B257" s="125"/>
      <c r="C257" s="40">
        <v>23</v>
      </c>
      <c r="D257" s="40">
        <v>26</v>
      </c>
      <c r="E257" s="40">
        <v>29</v>
      </c>
      <c r="F257" s="40">
        <v>29</v>
      </c>
      <c r="G257" s="40">
        <v>22</v>
      </c>
      <c r="H257" s="40">
        <v>25</v>
      </c>
      <c r="I257" s="40">
        <v>18</v>
      </c>
      <c r="J257" s="40">
        <v>30</v>
      </c>
      <c r="K257" s="40">
        <v>19</v>
      </c>
      <c r="L257" s="40">
        <v>20</v>
      </c>
      <c r="M257" s="40">
        <v>11</v>
      </c>
      <c r="N257" s="40">
        <v>14</v>
      </c>
      <c r="O257" s="40">
        <v>7</v>
      </c>
      <c r="P257" s="40"/>
      <c r="Q257" s="40">
        <v>0</v>
      </c>
      <c r="R257" s="40">
        <f>C257+D257+E257+F257+G257+H257+I257+J257+K257+L257+M257+N257+O257+Q257</f>
        <v>273</v>
      </c>
      <c r="S257" s="121"/>
    </row>
    <row r="258" spans="1:19" ht="20.100000000000001" customHeight="1" x14ac:dyDescent="0.25">
      <c r="A258" s="124" t="s">
        <v>14</v>
      </c>
      <c r="B258" s="125"/>
      <c r="C258" s="40">
        <v>0</v>
      </c>
      <c r="D258" s="40">
        <v>0</v>
      </c>
      <c r="E258" s="40">
        <v>0</v>
      </c>
      <c r="F258" s="40">
        <v>0</v>
      </c>
      <c r="G258" s="40">
        <v>0</v>
      </c>
      <c r="H258" s="40">
        <v>0</v>
      </c>
      <c r="I258" s="40">
        <v>0</v>
      </c>
      <c r="J258" s="40">
        <v>0</v>
      </c>
      <c r="K258" s="40">
        <v>0</v>
      </c>
      <c r="L258" s="40">
        <v>0</v>
      </c>
      <c r="M258" s="40">
        <v>0</v>
      </c>
      <c r="N258" s="40">
        <v>0</v>
      </c>
      <c r="O258" s="40">
        <v>0</v>
      </c>
      <c r="P258" s="40"/>
      <c r="Q258" s="40">
        <v>0</v>
      </c>
      <c r="R258" s="40">
        <f>C258+D258+E258+F258+G258+H258+I258+J258+K258+L258+M258+N258+O258+Q258</f>
        <v>0</v>
      </c>
      <c r="S258" s="122"/>
    </row>
    <row r="259" spans="1:19" ht="20.100000000000001" customHeight="1" x14ac:dyDescent="0.25">
      <c r="A259" s="18" t="s">
        <v>44</v>
      </c>
      <c r="B259" s="7" t="s">
        <v>175</v>
      </c>
      <c r="C259" s="17"/>
      <c r="D259" s="9"/>
      <c r="E259" s="9"/>
      <c r="F259" s="9"/>
      <c r="G259" s="9"/>
      <c r="H259" s="9"/>
      <c r="I259" s="9"/>
      <c r="J259" s="9"/>
      <c r="K259" s="9"/>
      <c r="L259" s="9"/>
      <c r="M259" s="9"/>
      <c r="N259" s="9"/>
      <c r="O259" s="9"/>
      <c r="P259" s="9"/>
      <c r="Q259" s="9"/>
      <c r="R259" s="10"/>
      <c r="S259" s="9"/>
    </row>
    <row r="260" spans="1:19" ht="20.100000000000001" customHeight="1" x14ac:dyDescent="0.25">
      <c r="A260" s="124" t="s">
        <v>12</v>
      </c>
      <c r="B260" s="125"/>
      <c r="C260" s="40">
        <v>0</v>
      </c>
      <c r="D260" s="40">
        <v>0</v>
      </c>
      <c r="E260" s="40">
        <v>0</v>
      </c>
      <c r="F260" s="40">
        <v>0</v>
      </c>
      <c r="G260" s="40">
        <v>0</v>
      </c>
      <c r="H260" s="40">
        <v>0</v>
      </c>
      <c r="I260" s="40">
        <v>0</v>
      </c>
      <c r="J260" s="40">
        <v>0</v>
      </c>
      <c r="K260" s="40">
        <v>0</v>
      </c>
      <c r="L260" s="40">
        <v>0</v>
      </c>
      <c r="M260" s="40">
        <v>0</v>
      </c>
      <c r="N260" s="40">
        <v>0</v>
      </c>
      <c r="O260" s="40">
        <v>0</v>
      </c>
      <c r="P260" s="40"/>
      <c r="Q260" s="40">
        <v>0</v>
      </c>
      <c r="R260" s="40">
        <f>C260+D260+E260+F260+G260+H260+I260+J260+K260+L260+M260+N260+O260+Q260</f>
        <v>0</v>
      </c>
      <c r="S260" s="120">
        <f>R260+R261+R262</f>
        <v>942</v>
      </c>
    </row>
    <row r="261" spans="1:19" ht="20.100000000000001" customHeight="1" x14ac:dyDescent="0.25">
      <c r="A261" s="124" t="s">
        <v>13</v>
      </c>
      <c r="B261" s="125"/>
      <c r="C261" s="40">
        <v>0</v>
      </c>
      <c r="D261" s="40">
        <v>5</v>
      </c>
      <c r="E261" s="40">
        <v>1</v>
      </c>
      <c r="F261" s="40">
        <v>0</v>
      </c>
      <c r="G261" s="40">
        <v>0</v>
      </c>
      <c r="H261" s="40">
        <v>2</v>
      </c>
      <c r="I261" s="40">
        <v>1</v>
      </c>
      <c r="J261" s="40">
        <v>0</v>
      </c>
      <c r="K261" s="40">
        <v>0</v>
      </c>
      <c r="L261" s="40">
        <v>3</v>
      </c>
      <c r="M261" s="40">
        <v>0</v>
      </c>
      <c r="N261" s="40">
        <v>3</v>
      </c>
      <c r="O261" s="40">
        <v>2</v>
      </c>
      <c r="P261" s="40"/>
      <c r="Q261" s="40">
        <v>0</v>
      </c>
      <c r="R261" s="40">
        <f>C261+D261+E261+F261+G261+H261+I261+J261+K261+L261+M261+N261+O261+Q261</f>
        <v>17</v>
      </c>
      <c r="S261" s="121"/>
    </row>
    <row r="262" spans="1:19" ht="20.100000000000001" customHeight="1" x14ac:dyDescent="0.25">
      <c r="A262" s="124" t="s">
        <v>14</v>
      </c>
      <c r="B262" s="125"/>
      <c r="C262" s="40">
        <v>89</v>
      </c>
      <c r="D262" s="40">
        <v>122</v>
      </c>
      <c r="E262" s="40">
        <v>74</v>
      </c>
      <c r="F262" s="40">
        <v>75</v>
      </c>
      <c r="G262" s="40">
        <v>66</v>
      </c>
      <c r="H262" s="40">
        <v>78</v>
      </c>
      <c r="I262" s="40">
        <v>72</v>
      </c>
      <c r="J262" s="40">
        <v>76</v>
      </c>
      <c r="K262" s="40">
        <v>72</v>
      </c>
      <c r="L262" s="40">
        <v>67</v>
      </c>
      <c r="M262" s="40">
        <v>51</v>
      </c>
      <c r="N262" s="40">
        <v>43</v>
      </c>
      <c r="O262" s="40">
        <v>40</v>
      </c>
      <c r="P262" s="40"/>
      <c r="Q262" s="40">
        <v>0</v>
      </c>
      <c r="R262" s="40">
        <f>C262+D262+E262+F262+G262+H262+I262+J262+K262+L262+M262+N262+O262+Q262</f>
        <v>925</v>
      </c>
      <c r="S262" s="122"/>
    </row>
    <row r="263" spans="1:19" ht="20.100000000000001" customHeight="1" x14ac:dyDescent="0.25">
      <c r="A263" s="13" t="s">
        <v>53</v>
      </c>
      <c r="B263" s="54" t="s">
        <v>186</v>
      </c>
      <c r="C263" s="17"/>
      <c r="D263" s="9"/>
      <c r="E263" s="9"/>
      <c r="F263" s="9"/>
      <c r="G263" s="9"/>
      <c r="H263" s="9"/>
      <c r="I263" s="9"/>
      <c r="J263" s="9"/>
      <c r="K263" s="9"/>
      <c r="L263" s="9"/>
      <c r="M263" s="9"/>
      <c r="N263" s="9"/>
      <c r="O263" s="9"/>
      <c r="P263" s="9"/>
      <c r="Q263" s="9"/>
      <c r="R263" s="10"/>
      <c r="S263" s="9"/>
    </row>
    <row r="264" spans="1:19" ht="20.100000000000001" customHeight="1" x14ac:dyDescent="0.25">
      <c r="A264" s="124" t="s">
        <v>12</v>
      </c>
      <c r="B264" s="125"/>
      <c r="C264" s="40">
        <v>0</v>
      </c>
      <c r="D264" s="40">
        <v>0</v>
      </c>
      <c r="E264" s="40">
        <v>0</v>
      </c>
      <c r="F264" s="40">
        <v>0</v>
      </c>
      <c r="G264" s="40">
        <v>0</v>
      </c>
      <c r="H264" s="40">
        <v>0</v>
      </c>
      <c r="I264" s="40">
        <v>0</v>
      </c>
      <c r="J264" s="40">
        <v>0</v>
      </c>
      <c r="K264" s="40">
        <v>0</v>
      </c>
      <c r="L264" s="40">
        <v>0</v>
      </c>
      <c r="M264" s="40">
        <v>0</v>
      </c>
      <c r="N264" s="40">
        <v>0</v>
      </c>
      <c r="O264" s="40">
        <v>0</v>
      </c>
      <c r="P264" s="40"/>
      <c r="Q264" s="40">
        <v>0</v>
      </c>
      <c r="R264" s="40">
        <f>C264+D264+E264+F264+G264+H264+I264+J264+K264+L264+M264+N264+O264+Q264</f>
        <v>0</v>
      </c>
      <c r="S264" s="120">
        <f>R264+R265+R266</f>
        <v>592</v>
      </c>
    </row>
    <row r="265" spans="1:19" ht="20.100000000000001" customHeight="1" x14ac:dyDescent="0.25">
      <c r="A265" s="124" t="s">
        <v>13</v>
      </c>
      <c r="B265" s="125"/>
      <c r="C265" s="40">
        <v>0</v>
      </c>
      <c r="D265" s="40">
        <v>2</v>
      </c>
      <c r="E265" s="40">
        <v>2</v>
      </c>
      <c r="F265" s="40">
        <v>1</v>
      </c>
      <c r="G265" s="40">
        <v>0</v>
      </c>
      <c r="H265" s="40">
        <v>2</v>
      </c>
      <c r="I265" s="40">
        <v>1</v>
      </c>
      <c r="J265" s="40">
        <v>1</v>
      </c>
      <c r="K265" s="40">
        <v>2</v>
      </c>
      <c r="L265" s="40">
        <v>1</v>
      </c>
      <c r="M265" s="40">
        <v>1</v>
      </c>
      <c r="N265" s="40">
        <v>3</v>
      </c>
      <c r="O265" s="40">
        <v>0</v>
      </c>
      <c r="P265" s="40"/>
      <c r="Q265" s="40">
        <v>0</v>
      </c>
      <c r="R265" s="40">
        <f>C265+D265+E265+F265+G265+H265+I265+J265+K265+L265+M265+N265+O265+Q265</f>
        <v>16</v>
      </c>
      <c r="S265" s="121"/>
    </row>
    <row r="266" spans="1:19" ht="20.100000000000001" customHeight="1" x14ac:dyDescent="0.25">
      <c r="A266" s="124" t="s">
        <v>14</v>
      </c>
      <c r="B266" s="125"/>
      <c r="C266" s="40">
        <v>57</v>
      </c>
      <c r="D266" s="40">
        <v>60</v>
      </c>
      <c r="E266" s="40">
        <v>37</v>
      </c>
      <c r="F266" s="40">
        <v>40</v>
      </c>
      <c r="G266" s="40">
        <v>39</v>
      </c>
      <c r="H266" s="40">
        <v>39</v>
      </c>
      <c r="I266" s="40">
        <v>50</v>
      </c>
      <c r="J266" s="40">
        <v>42</v>
      </c>
      <c r="K266" s="40">
        <v>46</v>
      </c>
      <c r="L266" s="40">
        <v>65</v>
      </c>
      <c r="M266" s="40">
        <v>37</v>
      </c>
      <c r="N266" s="40">
        <v>34</v>
      </c>
      <c r="O266" s="40">
        <v>30</v>
      </c>
      <c r="P266" s="40"/>
      <c r="Q266" s="40">
        <v>0</v>
      </c>
      <c r="R266" s="40">
        <f>C266+D266+E266+F266+G266+H266+I266+J266+K266+L266+M266+N266+O266+Q266</f>
        <v>576</v>
      </c>
      <c r="S266" s="122"/>
    </row>
    <row r="267" spans="1:19" ht="20.100000000000001" customHeight="1" x14ac:dyDescent="0.25">
      <c r="A267" s="13" t="s">
        <v>73</v>
      </c>
      <c r="B267" s="54" t="s">
        <v>187</v>
      </c>
      <c r="C267" s="17"/>
      <c r="D267" s="9"/>
      <c r="E267" s="9"/>
      <c r="F267" s="9"/>
      <c r="G267" s="9"/>
      <c r="H267" s="9"/>
      <c r="I267" s="9"/>
      <c r="J267" s="9"/>
      <c r="K267" s="9"/>
      <c r="L267" s="9"/>
      <c r="M267" s="9"/>
      <c r="N267" s="9"/>
      <c r="O267" s="9"/>
      <c r="P267" s="9"/>
      <c r="Q267" s="9"/>
      <c r="R267" s="10"/>
      <c r="S267" s="9"/>
    </row>
    <row r="268" spans="1:19" ht="20.100000000000001" customHeight="1" x14ac:dyDescent="0.25">
      <c r="A268" s="124" t="s">
        <v>12</v>
      </c>
      <c r="B268" s="125"/>
      <c r="C268" s="40">
        <v>0</v>
      </c>
      <c r="D268" s="40">
        <v>0</v>
      </c>
      <c r="E268" s="40">
        <v>0</v>
      </c>
      <c r="F268" s="40">
        <v>0</v>
      </c>
      <c r="G268" s="40">
        <v>0</v>
      </c>
      <c r="H268" s="40">
        <v>0</v>
      </c>
      <c r="I268" s="40">
        <v>0</v>
      </c>
      <c r="J268" s="40">
        <v>0</v>
      </c>
      <c r="K268" s="40">
        <v>0</v>
      </c>
      <c r="L268" s="40">
        <v>0</v>
      </c>
      <c r="M268" s="40">
        <v>0</v>
      </c>
      <c r="N268" s="40">
        <v>0</v>
      </c>
      <c r="O268" s="40">
        <v>0</v>
      </c>
      <c r="P268" s="40"/>
      <c r="Q268" s="40">
        <v>0</v>
      </c>
      <c r="R268" s="40">
        <f>C268+D268+E268+F268+G268+H268+I268+J268+K268+L268+M268+N268+O268+Q268</f>
        <v>0</v>
      </c>
      <c r="S268" s="120">
        <f>R268+R269+R270</f>
        <v>288</v>
      </c>
    </row>
    <row r="269" spans="1:19" ht="20.100000000000001" customHeight="1" x14ac:dyDescent="0.25">
      <c r="A269" s="124" t="s">
        <v>13</v>
      </c>
      <c r="B269" s="125"/>
      <c r="C269" s="40">
        <v>1</v>
      </c>
      <c r="D269" s="40">
        <v>2</v>
      </c>
      <c r="E269" s="40">
        <v>2</v>
      </c>
      <c r="F269" s="40">
        <v>0</v>
      </c>
      <c r="G269" s="40">
        <v>0</v>
      </c>
      <c r="H269" s="40">
        <v>0</v>
      </c>
      <c r="I269" s="40">
        <v>0</v>
      </c>
      <c r="J269" s="40">
        <v>1</v>
      </c>
      <c r="K269" s="40">
        <v>0</v>
      </c>
      <c r="L269" s="40">
        <v>0</v>
      </c>
      <c r="M269" s="40">
        <v>1</v>
      </c>
      <c r="N269" s="40">
        <v>1</v>
      </c>
      <c r="O269" s="40">
        <v>0</v>
      </c>
      <c r="P269" s="40"/>
      <c r="Q269" s="40">
        <v>0</v>
      </c>
      <c r="R269" s="40">
        <f>C269+D269+E269+F269+G269+H269+I269+J269+K269+L269+M269+N269+O269+Q269</f>
        <v>8</v>
      </c>
      <c r="S269" s="121"/>
    </row>
    <row r="270" spans="1:19" ht="20.100000000000001" customHeight="1" x14ac:dyDescent="0.25">
      <c r="A270" s="124" t="s">
        <v>14</v>
      </c>
      <c r="B270" s="125"/>
      <c r="C270" s="40">
        <v>28</v>
      </c>
      <c r="D270" s="40">
        <v>26</v>
      </c>
      <c r="E270" s="40">
        <v>27</v>
      </c>
      <c r="F270" s="40">
        <v>26</v>
      </c>
      <c r="G270" s="40">
        <v>20</v>
      </c>
      <c r="H270" s="40">
        <v>23</v>
      </c>
      <c r="I270" s="40">
        <v>23</v>
      </c>
      <c r="J270" s="40">
        <v>22</v>
      </c>
      <c r="K270" s="40">
        <v>16</v>
      </c>
      <c r="L270" s="40">
        <v>28</v>
      </c>
      <c r="M270" s="40">
        <v>18</v>
      </c>
      <c r="N270" s="40">
        <v>16</v>
      </c>
      <c r="O270" s="40">
        <v>6</v>
      </c>
      <c r="P270" s="40"/>
      <c r="Q270" s="40">
        <v>1</v>
      </c>
      <c r="R270" s="40">
        <f>C270+D270+E270+F270+G270+H270+I270+J270+K270+L270+M270+N270+O270+Q270</f>
        <v>280</v>
      </c>
      <c r="S270" s="122"/>
    </row>
    <row r="271" spans="1:19" ht="20.100000000000001" customHeight="1" x14ac:dyDescent="0.25">
      <c r="A271" s="18" t="s">
        <v>101</v>
      </c>
      <c r="B271" s="7" t="s">
        <v>182</v>
      </c>
      <c r="C271" s="17"/>
      <c r="D271" s="9"/>
      <c r="E271" s="9"/>
      <c r="F271" s="9"/>
      <c r="G271" s="9"/>
      <c r="H271" s="9"/>
      <c r="I271" s="9"/>
      <c r="J271" s="9"/>
      <c r="K271" s="9"/>
      <c r="L271" s="9"/>
      <c r="M271" s="9"/>
      <c r="N271" s="9"/>
      <c r="O271" s="9"/>
      <c r="P271" s="9"/>
      <c r="Q271" s="9"/>
      <c r="R271" s="10"/>
      <c r="S271" s="9"/>
    </row>
    <row r="272" spans="1:19" ht="20.100000000000001" customHeight="1" x14ac:dyDescent="0.25">
      <c r="A272" s="124" t="s">
        <v>12</v>
      </c>
      <c r="B272" s="125"/>
      <c r="C272" s="40">
        <v>0</v>
      </c>
      <c r="D272" s="40">
        <v>0</v>
      </c>
      <c r="E272" s="40">
        <v>0</v>
      </c>
      <c r="F272" s="40">
        <v>0</v>
      </c>
      <c r="G272" s="40">
        <v>0</v>
      </c>
      <c r="H272" s="40">
        <v>0</v>
      </c>
      <c r="I272" s="40">
        <v>0</v>
      </c>
      <c r="J272" s="40">
        <v>0</v>
      </c>
      <c r="K272" s="40">
        <v>0</v>
      </c>
      <c r="L272" s="40">
        <v>0</v>
      </c>
      <c r="M272" s="40">
        <v>0</v>
      </c>
      <c r="N272" s="40">
        <v>0</v>
      </c>
      <c r="O272" s="40">
        <v>0</v>
      </c>
      <c r="P272" s="40"/>
      <c r="Q272" s="40">
        <v>0</v>
      </c>
      <c r="R272" s="40">
        <f>C272+D272+E272+F272+G272+H272+I272+J272+K272+L272+M272+N272+O272+Q272</f>
        <v>0</v>
      </c>
      <c r="S272" s="120">
        <f>R272+R273+R274</f>
        <v>454</v>
      </c>
    </row>
    <row r="273" spans="1:19" ht="20.100000000000001" customHeight="1" x14ac:dyDescent="0.25">
      <c r="A273" s="124" t="s">
        <v>13</v>
      </c>
      <c r="B273" s="125"/>
      <c r="C273" s="40">
        <v>0</v>
      </c>
      <c r="D273" s="40">
        <v>3</v>
      </c>
      <c r="E273" s="40">
        <v>0</v>
      </c>
      <c r="F273" s="40">
        <v>2</v>
      </c>
      <c r="G273" s="40">
        <v>0</v>
      </c>
      <c r="H273" s="40">
        <v>0</v>
      </c>
      <c r="I273" s="40">
        <v>1</v>
      </c>
      <c r="J273" s="40">
        <v>1</v>
      </c>
      <c r="K273" s="40">
        <v>0</v>
      </c>
      <c r="L273" s="40">
        <v>0</v>
      </c>
      <c r="M273" s="40">
        <v>1</v>
      </c>
      <c r="N273" s="40">
        <v>0</v>
      </c>
      <c r="O273" s="40">
        <v>1</v>
      </c>
      <c r="P273" s="40"/>
      <c r="Q273" s="40">
        <v>0</v>
      </c>
      <c r="R273" s="40">
        <f>C273+D273+E273+F273+G273+H273+I273+J273+K273+L273+M273+N273+O273+Q273</f>
        <v>9</v>
      </c>
      <c r="S273" s="121"/>
    </row>
    <row r="274" spans="1:19" ht="20.100000000000001" customHeight="1" x14ac:dyDescent="0.25">
      <c r="A274" s="124" t="s">
        <v>14</v>
      </c>
      <c r="B274" s="125"/>
      <c r="C274" s="40">
        <v>36</v>
      </c>
      <c r="D274" s="40">
        <v>33</v>
      </c>
      <c r="E274" s="40">
        <v>35</v>
      </c>
      <c r="F274" s="40">
        <v>25</v>
      </c>
      <c r="G274" s="40">
        <v>39</v>
      </c>
      <c r="H274" s="40">
        <v>30</v>
      </c>
      <c r="I274" s="40">
        <v>38</v>
      </c>
      <c r="J274" s="40">
        <v>37</v>
      </c>
      <c r="K274" s="40">
        <v>35</v>
      </c>
      <c r="L274" s="40">
        <v>39</v>
      </c>
      <c r="M274" s="40">
        <v>31</v>
      </c>
      <c r="N274" s="40">
        <v>37</v>
      </c>
      <c r="O274" s="40">
        <v>30</v>
      </c>
      <c r="P274" s="40"/>
      <c r="Q274" s="40">
        <v>0</v>
      </c>
      <c r="R274" s="40">
        <f>C274+D274+E274+F274+G274+H274+I274+J274+K274+L274+M274+N274+O274+Q274</f>
        <v>445</v>
      </c>
      <c r="S274" s="122"/>
    </row>
    <row r="275" spans="1:19" ht="20.100000000000001" customHeight="1" x14ac:dyDescent="0.25">
      <c r="A275" s="68" t="s">
        <v>50</v>
      </c>
      <c r="B275" s="69" t="s">
        <v>181</v>
      </c>
      <c r="C275" s="61"/>
      <c r="D275" s="60"/>
      <c r="E275" s="60"/>
      <c r="F275" s="60"/>
      <c r="G275" s="60"/>
      <c r="H275" s="60"/>
      <c r="I275" s="60"/>
      <c r="J275" s="60"/>
      <c r="K275" s="60"/>
      <c r="L275" s="60"/>
      <c r="M275" s="60"/>
      <c r="N275" s="60"/>
      <c r="O275" s="60"/>
      <c r="P275" s="60"/>
      <c r="Q275" s="60"/>
      <c r="R275" s="71"/>
      <c r="S275" s="9"/>
    </row>
    <row r="276" spans="1:19" ht="20.100000000000001" customHeight="1" x14ac:dyDescent="0.25">
      <c r="A276" s="123" t="s">
        <v>12</v>
      </c>
      <c r="B276" s="123"/>
      <c r="C276" s="40">
        <v>0</v>
      </c>
      <c r="D276" s="40">
        <v>0</v>
      </c>
      <c r="E276" s="40">
        <v>0</v>
      </c>
      <c r="F276" s="40">
        <v>0</v>
      </c>
      <c r="G276" s="40">
        <v>0</v>
      </c>
      <c r="H276" s="40">
        <v>0</v>
      </c>
      <c r="I276" s="40">
        <v>0</v>
      </c>
      <c r="J276" s="40">
        <v>0</v>
      </c>
      <c r="K276" s="40">
        <v>0</v>
      </c>
      <c r="L276" s="40">
        <v>0</v>
      </c>
      <c r="M276" s="40">
        <v>0</v>
      </c>
      <c r="N276" s="40">
        <v>0</v>
      </c>
      <c r="O276" s="40">
        <v>0</v>
      </c>
      <c r="P276" s="40"/>
      <c r="Q276" s="40">
        <v>0</v>
      </c>
      <c r="R276" s="40">
        <f>C276+D276+E276+F276+G276+H276+I276+J276+K276+L276+M276+N276+O276+Q276</f>
        <v>0</v>
      </c>
      <c r="S276" s="120">
        <f>R276+R277+R278</f>
        <v>157</v>
      </c>
    </row>
    <row r="277" spans="1:19" ht="20.100000000000001" customHeight="1" x14ac:dyDescent="0.25">
      <c r="A277" s="123" t="s">
        <v>13</v>
      </c>
      <c r="B277" s="123"/>
      <c r="C277" s="40">
        <v>4</v>
      </c>
      <c r="D277" s="40">
        <v>1</v>
      </c>
      <c r="E277" s="40">
        <v>1</v>
      </c>
      <c r="F277" s="40">
        <v>3</v>
      </c>
      <c r="G277" s="40">
        <v>2</v>
      </c>
      <c r="H277" s="40">
        <v>2</v>
      </c>
      <c r="I277" s="40">
        <v>3</v>
      </c>
      <c r="J277" s="40">
        <v>1</v>
      </c>
      <c r="K277" s="40">
        <v>2</v>
      </c>
      <c r="L277" s="40">
        <v>1</v>
      </c>
      <c r="M277" s="40">
        <v>3</v>
      </c>
      <c r="N277" s="40">
        <v>1</v>
      </c>
      <c r="O277" s="40">
        <v>0</v>
      </c>
      <c r="P277" s="40"/>
      <c r="Q277" s="40">
        <v>0</v>
      </c>
      <c r="R277" s="40">
        <f>C277+D277+E277+F277+G277+H277+I277+J277+K277+L277+M277+N277+O277+Q277</f>
        <v>24</v>
      </c>
      <c r="S277" s="121"/>
    </row>
    <row r="278" spans="1:19" ht="20.100000000000001" customHeight="1" x14ac:dyDescent="0.25">
      <c r="A278" s="123" t="s">
        <v>14</v>
      </c>
      <c r="B278" s="123"/>
      <c r="C278" s="40">
        <v>9</v>
      </c>
      <c r="D278" s="40">
        <v>13</v>
      </c>
      <c r="E278" s="40">
        <v>13</v>
      </c>
      <c r="F278" s="40">
        <v>10</v>
      </c>
      <c r="G278" s="40">
        <v>8</v>
      </c>
      <c r="H278" s="40">
        <v>11</v>
      </c>
      <c r="I278" s="40">
        <v>15</v>
      </c>
      <c r="J278" s="40">
        <v>7</v>
      </c>
      <c r="K278" s="40">
        <v>20</v>
      </c>
      <c r="L278" s="40">
        <v>8</v>
      </c>
      <c r="M278" s="40">
        <v>11</v>
      </c>
      <c r="N278" s="40">
        <v>5</v>
      </c>
      <c r="O278" s="40">
        <v>3</v>
      </c>
      <c r="P278" s="40"/>
      <c r="Q278" s="40">
        <v>0</v>
      </c>
      <c r="R278" s="40">
        <f>C278+D278+E278+F278+G278+H278+I278+J278+K278+L278+M278+N278+O278+Q278</f>
        <v>133</v>
      </c>
      <c r="S278" s="122"/>
    </row>
    <row r="279" spans="1:19" ht="20.100000000000001" customHeight="1" x14ac:dyDescent="0.25">
      <c r="A279" s="70" t="s">
        <v>23</v>
      </c>
      <c r="B279" s="70" t="s">
        <v>180</v>
      </c>
      <c r="C279" s="55"/>
      <c r="D279" s="56"/>
      <c r="E279" s="56"/>
      <c r="F279" s="56"/>
      <c r="G279" s="56"/>
      <c r="H279" s="56"/>
      <c r="I279" s="56"/>
      <c r="J279" s="56"/>
      <c r="K279" s="56"/>
      <c r="L279" s="56"/>
      <c r="M279" s="56"/>
      <c r="N279" s="56"/>
      <c r="O279" s="56"/>
      <c r="P279" s="56"/>
      <c r="Q279" s="56"/>
      <c r="R279" s="46"/>
      <c r="S279" s="9"/>
    </row>
    <row r="280" spans="1:19" ht="20.100000000000001" customHeight="1" x14ac:dyDescent="0.25">
      <c r="A280" s="124" t="s">
        <v>12</v>
      </c>
      <c r="B280" s="125"/>
      <c r="C280" s="40">
        <v>0</v>
      </c>
      <c r="D280" s="40">
        <v>0</v>
      </c>
      <c r="E280" s="40">
        <v>0</v>
      </c>
      <c r="F280" s="40">
        <v>0</v>
      </c>
      <c r="G280" s="40">
        <v>0</v>
      </c>
      <c r="H280" s="40">
        <v>0</v>
      </c>
      <c r="I280" s="40">
        <v>0</v>
      </c>
      <c r="J280" s="40">
        <v>0</v>
      </c>
      <c r="K280" s="40">
        <v>0</v>
      </c>
      <c r="L280" s="40">
        <v>0</v>
      </c>
      <c r="M280" s="40">
        <v>0</v>
      </c>
      <c r="N280" s="40">
        <v>0</v>
      </c>
      <c r="O280" s="40">
        <v>0</v>
      </c>
      <c r="P280" s="40"/>
      <c r="Q280" s="40">
        <v>0</v>
      </c>
      <c r="R280" s="40">
        <f>C280+D280+E280+F280+G280+H280+I280+J280+K280+L280+M280+N280+O280+Q280</f>
        <v>0</v>
      </c>
      <c r="S280" s="120">
        <f>R280+R281+R282</f>
        <v>28</v>
      </c>
    </row>
    <row r="281" spans="1:19" ht="20.100000000000001" customHeight="1" x14ac:dyDescent="0.25">
      <c r="A281" s="124" t="s">
        <v>13</v>
      </c>
      <c r="B281" s="125"/>
      <c r="C281" s="40">
        <v>0</v>
      </c>
      <c r="D281" s="40">
        <v>0</v>
      </c>
      <c r="E281" s="40">
        <v>0</v>
      </c>
      <c r="F281" s="40">
        <v>0</v>
      </c>
      <c r="G281" s="40">
        <v>0</v>
      </c>
      <c r="H281" s="40">
        <v>0</v>
      </c>
      <c r="I281" s="40">
        <v>0</v>
      </c>
      <c r="J281" s="40">
        <v>0</v>
      </c>
      <c r="K281" s="40">
        <v>0</v>
      </c>
      <c r="L281" s="40">
        <v>0</v>
      </c>
      <c r="M281" s="40">
        <v>0</v>
      </c>
      <c r="N281" s="40">
        <v>0</v>
      </c>
      <c r="O281" s="40">
        <v>0</v>
      </c>
      <c r="P281" s="40"/>
      <c r="Q281" s="40">
        <v>0</v>
      </c>
      <c r="R281" s="40">
        <f>C281+D281+E281+F281+G281+H281+I281+J281+K281+L281+M281+N281+O281+Q281</f>
        <v>0</v>
      </c>
      <c r="S281" s="121"/>
    </row>
    <row r="282" spans="1:19" ht="20.100000000000001" customHeight="1" x14ac:dyDescent="0.25">
      <c r="A282" s="124" t="s">
        <v>14</v>
      </c>
      <c r="B282" s="125"/>
      <c r="C282" s="40">
        <v>1</v>
      </c>
      <c r="D282" s="40">
        <v>1</v>
      </c>
      <c r="E282" s="40">
        <v>5</v>
      </c>
      <c r="F282" s="40">
        <v>4</v>
      </c>
      <c r="G282" s="40">
        <v>4</v>
      </c>
      <c r="H282" s="40">
        <v>1</v>
      </c>
      <c r="I282" s="40">
        <v>1</v>
      </c>
      <c r="J282" s="40">
        <v>2</v>
      </c>
      <c r="K282" s="40">
        <v>5</v>
      </c>
      <c r="L282" s="40">
        <v>0</v>
      </c>
      <c r="M282" s="40">
        <v>2</v>
      </c>
      <c r="N282" s="40">
        <v>1</v>
      </c>
      <c r="O282" s="40">
        <v>1</v>
      </c>
      <c r="P282" s="40"/>
      <c r="Q282" s="40">
        <v>0</v>
      </c>
      <c r="R282" s="40">
        <f>C282+D282+E282+F282+G282+H282+I282+J282+K282+L282+M282+N282+O282+Q282</f>
        <v>28</v>
      </c>
      <c r="S282" s="122"/>
    </row>
    <row r="283" spans="1:19" ht="20.100000000000001" customHeight="1" thickBot="1" x14ac:dyDescent="0.3">
      <c r="A283" s="68" t="s">
        <v>43</v>
      </c>
      <c r="B283" s="69" t="s">
        <v>188</v>
      </c>
      <c r="C283" s="61"/>
      <c r="D283" s="60"/>
      <c r="E283" s="60"/>
      <c r="F283" s="60"/>
      <c r="G283" s="60"/>
      <c r="H283" s="60"/>
      <c r="I283" s="60"/>
      <c r="J283" s="60"/>
      <c r="K283" s="60"/>
      <c r="L283" s="60"/>
      <c r="M283" s="60"/>
      <c r="N283" s="60"/>
      <c r="O283" s="60"/>
      <c r="P283" s="60"/>
      <c r="Q283" s="60"/>
      <c r="R283" s="71"/>
      <c r="S283" s="9"/>
    </row>
    <row r="284" spans="1:19" ht="20.100000000000001" customHeight="1" x14ac:dyDescent="0.25">
      <c r="A284" s="123" t="s">
        <v>12</v>
      </c>
      <c r="B284" s="123"/>
      <c r="C284" s="109">
        <v>17</v>
      </c>
      <c r="D284" s="107">
        <v>18</v>
      </c>
      <c r="E284" s="107">
        <v>24</v>
      </c>
      <c r="F284" s="107">
        <v>19</v>
      </c>
      <c r="G284" s="107">
        <v>17</v>
      </c>
      <c r="H284" s="107">
        <v>25</v>
      </c>
      <c r="I284" s="107">
        <v>21</v>
      </c>
      <c r="J284" s="107">
        <v>10</v>
      </c>
      <c r="K284" s="107">
        <v>21</v>
      </c>
      <c r="L284" s="107">
        <v>17</v>
      </c>
      <c r="M284" s="107">
        <v>25</v>
      </c>
      <c r="N284" s="107">
        <v>16</v>
      </c>
      <c r="O284" s="107">
        <v>10</v>
      </c>
      <c r="P284" s="108">
        <v>0</v>
      </c>
      <c r="Q284" s="113">
        <v>0</v>
      </c>
      <c r="R284" s="40">
        <f>C284+D284+E284+F284+G284+H284+I284+J284+K284+L284+M284+N284+O284+Q284</f>
        <v>240</v>
      </c>
      <c r="S284" s="120">
        <f>R284+R285+R286</f>
        <v>253</v>
      </c>
    </row>
    <row r="285" spans="1:19" ht="20.100000000000001" customHeight="1" x14ac:dyDescent="0.25">
      <c r="A285" s="123" t="s">
        <v>13</v>
      </c>
      <c r="B285" s="123"/>
      <c r="C285" s="109">
        <v>1</v>
      </c>
      <c r="D285" s="109">
        <v>0</v>
      </c>
      <c r="E285" s="109">
        <v>1</v>
      </c>
      <c r="F285" s="109">
        <v>1</v>
      </c>
      <c r="G285" s="109">
        <v>0</v>
      </c>
      <c r="H285" s="109">
        <v>1</v>
      </c>
      <c r="I285" s="109">
        <v>1</v>
      </c>
      <c r="J285" s="109">
        <v>3</v>
      </c>
      <c r="K285" s="109">
        <v>1</v>
      </c>
      <c r="L285" s="109">
        <v>2</v>
      </c>
      <c r="M285" s="109">
        <v>1</v>
      </c>
      <c r="N285" s="109">
        <v>1</v>
      </c>
      <c r="O285" s="109">
        <v>0</v>
      </c>
      <c r="P285" s="110">
        <v>0</v>
      </c>
      <c r="Q285" s="113">
        <v>0</v>
      </c>
      <c r="R285" s="40">
        <f>C285+D285+E285+F285+G285+H285+I285+J285+K285+L285+M285+N285+O285+Q285</f>
        <v>13</v>
      </c>
      <c r="S285" s="121"/>
    </row>
    <row r="286" spans="1:19" ht="20.100000000000001" customHeight="1" thickBot="1" x14ac:dyDescent="0.3">
      <c r="A286" s="123" t="s">
        <v>14</v>
      </c>
      <c r="B286" s="123"/>
      <c r="C286" s="109">
        <v>0</v>
      </c>
      <c r="D286" s="111">
        <v>0</v>
      </c>
      <c r="E286" s="111">
        <v>0</v>
      </c>
      <c r="F286" s="111">
        <v>0</v>
      </c>
      <c r="G286" s="111">
        <v>0</v>
      </c>
      <c r="H286" s="111">
        <v>0</v>
      </c>
      <c r="I286" s="111">
        <v>0</v>
      </c>
      <c r="J286" s="111">
        <v>0</v>
      </c>
      <c r="K286" s="111">
        <v>0</v>
      </c>
      <c r="L286" s="111">
        <v>0</v>
      </c>
      <c r="M286" s="111">
        <v>0</v>
      </c>
      <c r="N286" s="111">
        <v>0</v>
      </c>
      <c r="O286" s="111">
        <v>0</v>
      </c>
      <c r="P286" s="112">
        <v>0</v>
      </c>
      <c r="Q286" s="113">
        <v>0</v>
      </c>
      <c r="R286" s="40">
        <f>C286+D286+E286+F286+G286+H286+I286+J286+K286+L286+M286+N286+O286+Q286</f>
        <v>0</v>
      </c>
      <c r="S286" s="122"/>
    </row>
    <row r="287" spans="1:19" ht="20.100000000000001" customHeight="1" thickBot="1" x14ac:dyDescent="0.3">
      <c r="A287" s="18" t="s">
        <v>102</v>
      </c>
      <c r="B287" s="7" t="s">
        <v>179</v>
      </c>
      <c r="C287" s="17"/>
      <c r="D287" s="56"/>
      <c r="E287" s="56"/>
      <c r="F287" s="56"/>
      <c r="G287" s="56"/>
      <c r="H287" s="56"/>
      <c r="I287" s="56"/>
      <c r="J287" s="56"/>
      <c r="K287" s="56"/>
      <c r="L287" s="56"/>
      <c r="M287" s="56"/>
      <c r="N287" s="56"/>
      <c r="O287" s="56"/>
      <c r="P287" s="56"/>
      <c r="Q287" s="56"/>
      <c r="R287" s="46"/>
      <c r="S287" s="9"/>
    </row>
    <row r="288" spans="1:19" ht="20.100000000000001" customHeight="1" x14ac:dyDescent="0.25">
      <c r="A288" s="123" t="s">
        <v>12</v>
      </c>
      <c r="B288" s="123"/>
      <c r="C288" s="40">
        <v>0</v>
      </c>
      <c r="D288" s="73">
        <v>0</v>
      </c>
      <c r="E288" s="73">
        <v>0</v>
      </c>
      <c r="F288" s="73">
        <v>0</v>
      </c>
      <c r="G288" s="73">
        <v>0</v>
      </c>
      <c r="H288" s="73">
        <v>0</v>
      </c>
      <c r="I288" s="73">
        <v>0</v>
      </c>
      <c r="J288" s="73">
        <v>0</v>
      </c>
      <c r="K288" s="73">
        <v>0</v>
      </c>
      <c r="L288" s="73">
        <v>0</v>
      </c>
      <c r="M288" s="73">
        <v>0</v>
      </c>
      <c r="N288" s="73">
        <v>0</v>
      </c>
      <c r="O288" s="73">
        <v>0</v>
      </c>
      <c r="P288" s="74">
        <v>0</v>
      </c>
      <c r="Q288" s="40">
        <v>0</v>
      </c>
      <c r="R288" s="40">
        <f>C288+D288+E288+F288+G288+H288+I288+J288+K288+L288+M288+N288+O288+Q288</f>
        <v>0</v>
      </c>
      <c r="S288" s="120">
        <f>R288+R289+R290</f>
        <v>363</v>
      </c>
    </row>
    <row r="289" spans="1:19" ht="20.100000000000001" customHeight="1" x14ac:dyDescent="0.25">
      <c r="A289" s="123" t="s">
        <v>13</v>
      </c>
      <c r="B289" s="123"/>
      <c r="C289" s="40">
        <v>2</v>
      </c>
      <c r="D289" s="40">
        <v>5</v>
      </c>
      <c r="E289" s="40">
        <v>0</v>
      </c>
      <c r="F289" s="40">
        <v>0</v>
      </c>
      <c r="G289" s="40">
        <v>1</v>
      </c>
      <c r="H289" s="40">
        <v>1</v>
      </c>
      <c r="I289" s="40">
        <v>0</v>
      </c>
      <c r="J289" s="40">
        <v>1</v>
      </c>
      <c r="K289" s="40">
        <v>1</v>
      </c>
      <c r="L289" s="40">
        <v>1</v>
      </c>
      <c r="M289" s="40">
        <v>0</v>
      </c>
      <c r="N289" s="40">
        <v>0</v>
      </c>
      <c r="O289" s="40">
        <v>2</v>
      </c>
      <c r="P289" s="76">
        <v>0</v>
      </c>
      <c r="Q289" s="40">
        <v>0</v>
      </c>
      <c r="R289" s="40">
        <f>C289+D289+E289+F289+G289+H289+I289+J289+K289+L289+M289+N289+O289+Q289</f>
        <v>14</v>
      </c>
      <c r="S289" s="121"/>
    </row>
    <row r="290" spans="1:19" ht="20.100000000000001" customHeight="1" thickBot="1" x14ac:dyDescent="0.3">
      <c r="A290" s="123" t="s">
        <v>14</v>
      </c>
      <c r="B290" s="123"/>
      <c r="C290" s="40">
        <v>23</v>
      </c>
      <c r="D290" s="78">
        <v>32</v>
      </c>
      <c r="E290" s="78">
        <v>26</v>
      </c>
      <c r="F290" s="78">
        <v>30</v>
      </c>
      <c r="G290" s="78">
        <v>33</v>
      </c>
      <c r="H290" s="78">
        <v>30</v>
      </c>
      <c r="I290" s="78">
        <v>34</v>
      </c>
      <c r="J290" s="78">
        <v>39</v>
      </c>
      <c r="K290" s="78">
        <v>20</v>
      </c>
      <c r="L290" s="78">
        <v>27</v>
      </c>
      <c r="M290" s="78">
        <v>26</v>
      </c>
      <c r="N290" s="78">
        <v>16</v>
      </c>
      <c r="O290" s="78">
        <v>13</v>
      </c>
      <c r="P290" s="79">
        <v>0</v>
      </c>
      <c r="Q290" s="40">
        <v>0</v>
      </c>
      <c r="R290" s="40">
        <f>C290+D290+E290+F290+G290+H290+I290+J290+K290+L290+M290+N290+O290+Q290</f>
        <v>349</v>
      </c>
      <c r="S290" s="122"/>
    </row>
    <row r="291" spans="1:19" ht="20.100000000000001" customHeight="1" x14ac:dyDescent="0.25">
      <c r="A291" s="65" t="s">
        <v>62</v>
      </c>
      <c r="B291" s="66" t="s">
        <v>178</v>
      </c>
      <c r="C291" s="55"/>
      <c r="D291" s="9"/>
      <c r="E291" s="9"/>
      <c r="F291" s="9"/>
      <c r="G291" s="9"/>
      <c r="H291" s="9"/>
      <c r="I291" s="9"/>
      <c r="J291" s="9"/>
      <c r="K291" s="9"/>
      <c r="L291" s="9"/>
      <c r="M291" s="9"/>
      <c r="N291" s="9"/>
      <c r="O291" s="9"/>
      <c r="P291" s="9"/>
      <c r="Q291" s="9"/>
      <c r="R291" s="10"/>
      <c r="S291" s="9"/>
    </row>
    <row r="292" spans="1:19" ht="20.100000000000001" customHeight="1" x14ac:dyDescent="0.25">
      <c r="A292" s="124" t="s">
        <v>12</v>
      </c>
      <c r="B292" s="125"/>
      <c r="C292" s="40">
        <v>0</v>
      </c>
      <c r="D292" s="40">
        <v>0</v>
      </c>
      <c r="E292" s="40">
        <v>0</v>
      </c>
      <c r="F292" s="40">
        <v>0</v>
      </c>
      <c r="G292" s="40">
        <v>0</v>
      </c>
      <c r="H292" s="40">
        <v>0</v>
      </c>
      <c r="I292" s="40">
        <v>0</v>
      </c>
      <c r="J292" s="40">
        <v>0</v>
      </c>
      <c r="K292" s="40">
        <v>0</v>
      </c>
      <c r="L292" s="40">
        <v>0</v>
      </c>
      <c r="M292" s="40">
        <v>0</v>
      </c>
      <c r="N292" s="40">
        <v>0</v>
      </c>
      <c r="O292" s="40">
        <v>0</v>
      </c>
      <c r="P292" s="40"/>
      <c r="Q292" s="40">
        <v>0</v>
      </c>
      <c r="R292" s="40">
        <f>C292+D292+E292+F292+G292+H292+I292+J292+K292+L292+M292+N292+O292+Q292</f>
        <v>0</v>
      </c>
      <c r="S292" s="120">
        <f>R292+R293+R294</f>
        <v>909</v>
      </c>
    </row>
    <row r="293" spans="1:19" ht="20.100000000000001" customHeight="1" x14ac:dyDescent="0.25">
      <c r="A293" s="124" t="s">
        <v>13</v>
      </c>
      <c r="B293" s="125"/>
      <c r="C293" s="40">
        <v>0</v>
      </c>
      <c r="D293" s="40">
        <v>1</v>
      </c>
      <c r="E293" s="40">
        <v>2</v>
      </c>
      <c r="F293" s="40">
        <v>2</v>
      </c>
      <c r="G293" s="40">
        <v>0</v>
      </c>
      <c r="H293" s="40">
        <v>1</v>
      </c>
      <c r="I293" s="40">
        <v>1</v>
      </c>
      <c r="J293" s="40">
        <v>1</v>
      </c>
      <c r="K293" s="40">
        <v>1</v>
      </c>
      <c r="L293" s="40">
        <v>2</v>
      </c>
      <c r="M293" s="40">
        <v>1</v>
      </c>
      <c r="N293" s="40">
        <v>0</v>
      </c>
      <c r="O293" s="40">
        <v>1</v>
      </c>
      <c r="P293" s="40"/>
      <c r="Q293" s="40">
        <v>0</v>
      </c>
      <c r="R293" s="40">
        <f>C293+D293+E293+F293+G293+H293+I293+J293+K293+L293+M293+N293+O293+Q293</f>
        <v>13</v>
      </c>
      <c r="S293" s="121"/>
    </row>
    <row r="294" spans="1:19" ht="20.100000000000001" customHeight="1" x14ac:dyDescent="0.25">
      <c r="A294" s="124" t="s">
        <v>14</v>
      </c>
      <c r="B294" s="125"/>
      <c r="C294" s="40">
        <v>65</v>
      </c>
      <c r="D294" s="40">
        <v>68</v>
      </c>
      <c r="E294" s="40">
        <v>79</v>
      </c>
      <c r="F294" s="40">
        <v>62</v>
      </c>
      <c r="G294" s="40">
        <v>80</v>
      </c>
      <c r="H294" s="40">
        <v>67</v>
      </c>
      <c r="I294" s="40">
        <v>74</v>
      </c>
      <c r="J294" s="40">
        <v>78</v>
      </c>
      <c r="K294" s="40">
        <v>73</v>
      </c>
      <c r="L294" s="40">
        <v>66</v>
      </c>
      <c r="M294" s="40">
        <v>58</v>
      </c>
      <c r="N294" s="40">
        <v>56</v>
      </c>
      <c r="O294" s="40">
        <v>70</v>
      </c>
      <c r="P294" s="40"/>
      <c r="Q294" s="40">
        <v>0</v>
      </c>
      <c r="R294" s="40">
        <f>C294+D294+E294+F294+G294+H294+I294+J294+K294+L294+M294+N294+O294+Q294</f>
        <v>896</v>
      </c>
      <c r="S294" s="122"/>
    </row>
    <row r="295" spans="1:19" ht="20.100000000000001" customHeight="1" x14ac:dyDescent="0.25">
      <c r="A295" s="18" t="s">
        <v>68</v>
      </c>
      <c r="B295" s="7" t="s">
        <v>189</v>
      </c>
      <c r="C295" s="17"/>
      <c r="D295" s="9"/>
      <c r="E295" s="9"/>
      <c r="F295" s="9"/>
      <c r="G295" s="9"/>
      <c r="H295" s="9"/>
      <c r="I295" s="9"/>
      <c r="J295" s="9"/>
      <c r="K295" s="9"/>
      <c r="L295" s="9"/>
      <c r="M295" s="9"/>
      <c r="N295" s="9"/>
      <c r="O295" s="9"/>
      <c r="P295" s="9"/>
      <c r="Q295" s="9"/>
      <c r="R295" s="10"/>
      <c r="S295" s="9"/>
    </row>
    <row r="296" spans="1:19" ht="20.100000000000001" customHeight="1" x14ac:dyDescent="0.25">
      <c r="A296" s="124" t="s">
        <v>12</v>
      </c>
      <c r="B296" s="125"/>
      <c r="C296" s="40">
        <v>1</v>
      </c>
      <c r="D296" s="40">
        <v>0</v>
      </c>
      <c r="E296" s="40">
        <v>0</v>
      </c>
      <c r="F296" s="40">
        <v>0</v>
      </c>
      <c r="G296" s="40">
        <v>0</v>
      </c>
      <c r="H296" s="40">
        <v>0</v>
      </c>
      <c r="I296" s="40">
        <v>0</v>
      </c>
      <c r="J296" s="40">
        <v>0</v>
      </c>
      <c r="K296" s="40">
        <v>0</v>
      </c>
      <c r="L296" s="40">
        <v>0</v>
      </c>
      <c r="M296" s="40">
        <v>0</v>
      </c>
      <c r="N296" s="40">
        <v>0</v>
      </c>
      <c r="O296" s="40">
        <v>0</v>
      </c>
      <c r="P296" s="40"/>
      <c r="Q296" s="40">
        <v>0</v>
      </c>
      <c r="R296" s="40">
        <f>C296+D296+E296+F296+G296+H296+I296+J296+K296+L296+M296+N296+O296+Q296</f>
        <v>1</v>
      </c>
      <c r="S296" s="120">
        <f>R296+R297+R298</f>
        <v>800</v>
      </c>
    </row>
    <row r="297" spans="1:19" s="37" customFormat="1" ht="20.100000000000001" customHeight="1" x14ac:dyDescent="0.25">
      <c r="A297" s="124" t="s">
        <v>13</v>
      </c>
      <c r="B297" s="125"/>
      <c r="C297" s="40">
        <v>0</v>
      </c>
      <c r="D297" s="40">
        <v>1</v>
      </c>
      <c r="E297" s="40">
        <v>2</v>
      </c>
      <c r="F297" s="40">
        <v>0</v>
      </c>
      <c r="G297" s="40">
        <v>0</v>
      </c>
      <c r="H297" s="40">
        <v>1</v>
      </c>
      <c r="I297" s="40">
        <v>1</v>
      </c>
      <c r="J297" s="40">
        <v>1</v>
      </c>
      <c r="K297" s="40">
        <v>1</v>
      </c>
      <c r="L297" s="40">
        <v>0</v>
      </c>
      <c r="M297" s="40">
        <v>1</v>
      </c>
      <c r="N297" s="40">
        <v>0</v>
      </c>
      <c r="O297" s="40">
        <v>0</v>
      </c>
      <c r="P297" s="40"/>
      <c r="Q297" s="40">
        <v>0</v>
      </c>
      <c r="R297" s="40">
        <f>C297+D297+E297+F297+G297+H297+I297+J297+K297+L297+M297+N297+O297+Q297</f>
        <v>8</v>
      </c>
      <c r="S297" s="121"/>
    </row>
    <row r="298" spans="1:19" s="37" customFormat="1" ht="20.100000000000001" customHeight="1" x14ac:dyDescent="0.25">
      <c r="A298" s="124" t="s">
        <v>14</v>
      </c>
      <c r="B298" s="125"/>
      <c r="C298" s="40">
        <v>62</v>
      </c>
      <c r="D298" s="40">
        <v>47</v>
      </c>
      <c r="E298" s="40">
        <v>64</v>
      </c>
      <c r="F298" s="40">
        <v>64</v>
      </c>
      <c r="G298" s="40">
        <v>64</v>
      </c>
      <c r="H298" s="40">
        <v>72</v>
      </c>
      <c r="I298" s="40">
        <v>59</v>
      </c>
      <c r="J298" s="40">
        <v>81</v>
      </c>
      <c r="K298" s="40">
        <v>65</v>
      </c>
      <c r="L298" s="40">
        <v>51</v>
      </c>
      <c r="M298" s="40">
        <v>59</v>
      </c>
      <c r="N298" s="40">
        <v>51</v>
      </c>
      <c r="O298" s="40">
        <v>52</v>
      </c>
      <c r="P298" s="40"/>
      <c r="Q298" s="40">
        <v>0</v>
      </c>
      <c r="R298" s="40">
        <f>C298+D298+E298+F298+G298+H298+I298+J298+K298+L298+M298+N298+O298+Q298</f>
        <v>791</v>
      </c>
      <c r="S298" s="122"/>
    </row>
    <row r="299" spans="1:19" s="37" customFormat="1" ht="20.100000000000001" customHeight="1" x14ac:dyDescent="0.25">
      <c r="A299" s="7"/>
      <c r="B299" s="41"/>
      <c r="C299" s="44"/>
      <c r="D299" s="45"/>
      <c r="E299" s="46"/>
      <c r="F299" s="46"/>
      <c r="G299" s="46"/>
      <c r="H299" s="46"/>
      <c r="I299" s="46"/>
      <c r="J299" s="46"/>
      <c r="K299" s="46"/>
      <c r="L299" s="46"/>
      <c r="M299" s="46"/>
      <c r="N299" s="46"/>
      <c r="O299" s="46"/>
      <c r="P299" s="46"/>
      <c r="Q299" s="46"/>
      <c r="R299" s="46"/>
      <c r="S299" s="10"/>
    </row>
    <row r="300" spans="1:19" s="37" customFormat="1" ht="20.100000000000001" customHeight="1" x14ac:dyDescent="0.25">
      <c r="A300" s="137" t="s">
        <v>21</v>
      </c>
      <c r="B300" s="138"/>
      <c r="C300" s="32">
        <f t="shared" ref="C300:O300" si="1">SUM(C8:C299)</f>
        <v>2787</v>
      </c>
      <c r="D300" s="42">
        <f t="shared" si="1"/>
        <v>2952</v>
      </c>
      <c r="E300" s="32">
        <f t="shared" si="1"/>
        <v>2685</v>
      </c>
      <c r="F300" s="32">
        <f t="shared" si="1"/>
        <v>2966</v>
      </c>
      <c r="G300" s="32">
        <f t="shared" si="1"/>
        <v>2754</v>
      </c>
      <c r="H300" s="32">
        <f t="shared" si="1"/>
        <v>2797</v>
      </c>
      <c r="I300" s="32">
        <f t="shared" si="1"/>
        <v>2706</v>
      </c>
      <c r="J300" s="32">
        <f t="shared" si="1"/>
        <v>2620</v>
      </c>
      <c r="K300" s="32">
        <f t="shared" si="1"/>
        <v>2594</v>
      </c>
      <c r="L300" s="32">
        <f t="shared" si="1"/>
        <v>2112</v>
      </c>
      <c r="M300" s="32">
        <f t="shared" si="1"/>
        <v>2116</v>
      </c>
      <c r="N300" s="32">
        <f t="shared" si="1"/>
        <v>1999</v>
      </c>
      <c r="O300" s="32">
        <f t="shared" si="1"/>
        <v>1631</v>
      </c>
      <c r="P300" s="32"/>
      <c r="Q300" s="32">
        <f>SUM(Q8:Q299)</f>
        <v>5</v>
      </c>
      <c r="R300" s="33">
        <f>SUM(R8:R299)</f>
        <v>32724</v>
      </c>
      <c r="S300" s="34">
        <f>SUM(S8:S299)</f>
        <v>32724</v>
      </c>
    </row>
    <row r="301" spans="1:19" ht="20.100000000000001" customHeight="1" x14ac:dyDescent="0.2">
      <c r="A301" s="35"/>
      <c r="B301" s="36"/>
      <c r="C301" s="36"/>
      <c r="D301" s="36"/>
      <c r="E301" s="36"/>
      <c r="F301" s="36"/>
      <c r="G301" s="36"/>
      <c r="H301" s="36"/>
      <c r="I301" s="36"/>
      <c r="J301" s="36"/>
      <c r="K301" s="36"/>
      <c r="L301" s="36"/>
      <c r="M301" s="36"/>
      <c r="N301" s="36"/>
      <c r="O301" s="36"/>
      <c r="P301" s="36"/>
      <c r="Q301" s="36"/>
      <c r="R301" s="36"/>
      <c r="S301" s="37"/>
    </row>
    <row r="302" spans="1:19" ht="20.100000000000001" customHeight="1" x14ac:dyDescent="0.2">
      <c r="A302" s="136" t="s">
        <v>19</v>
      </c>
      <c r="B302" s="136"/>
      <c r="C302" s="38"/>
      <c r="D302" s="38"/>
      <c r="E302" s="38"/>
      <c r="F302" s="38"/>
      <c r="G302" s="38"/>
      <c r="H302" s="38"/>
      <c r="I302" s="38"/>
      <c r="J302" s="38"/>
      <c r="K302" s="38"/>
      <c r="L302" s="38"/>
      <c r="M302" s="38"/>
      <c r="N302" s="38"/>
      <c r="O302" s="38"/>
      <c r="P302" s="38"/>
      <c r="Q302" s="38"/>
      <c r="R302" s="38"/>
      <c r="S302" s="37"/>
    </row>
    <row r="303" spans="1:19" ht="20.100000000000001" customHeight="1" x14ac:dyDescent="0.2">
      <c r="A303" s="39"/>
      <c r="B303" s="39" t="s">
        <v>190</v>
      </c>
      <c r="C303" s="38"/>
      <c r="D303" s="38"/>
      <c r="E303" s="38"/>
      <c r="F303" s="38"/>
      <c r="G303" s="38"/>
      <c r="H303" s="38"/>
      <c r="I303" s="38"/>
      <c r="J303" s="38"/>
      <c r="K303" s="38"/>
      <c r="L303" s="38"/>
      <c r="M303" s="38"/>
      <c r="N303" s="38"/>
      <c r="O303" s="38"/>
      <c r="P303" s="38"/>
      <c r="Q303" s="38"/>
      <c r="R303" s="37"/>
      <c r="S303" s="37"/>
    </row>
    <row r="304" spans="1:19" ht="20.100000000000001" customHeight="1" x14ac:dyDescent="0.2">
      <c r="A304" s="136" t="s">
        <v>192</v>
      </c>
      <c r="B304" s="136"/>
      <c r="C304" s="136"/>
      <c r="D304" s="136"/>
      <c r="E304" s="136"/>
      <c r="F304" s="136"/>
      <c r="G304" s="136"/>
      <c r="H304" s="136"/>
      <c r="I304" s="136"/>
      <c r="J304" s="136"/>
      <c r="K304" s="136"/>
      <c r="L304" s="136"/>
      <c r="M304" s="136"/>
      <c r="N304" s="37"/>
      <c r="O304" s="37"/>
      <c r="P304" s="37"/>
      <c r="Q304" s="37"/>
      <c r="R304" s="37"/>
      <c r="S304" s="37"/>
    </row>
  </sheetData>
  <mergeCells count="300">
    <mergeCell ref="A293:B293"/>
    <mergeCell ref="A294:B294"/>
    <mergeCell ref="A68:B68"/>
    <mergeCell ref="A69:B69"/>
    <mergeCell ref="A70:B70"/>
    <mergeCell ref="A140:B140"/>
    <mergeCell ref="A141:B141"/>
    <mergeCell ref="A237:B237"/>
    <mergeCell ref="A224:B224"/>
    <mergeCell ref="A292:B292"/>
    <mergeCell ref="A218:B218"/>
    <mergeCell ref="A285:B285"/>
    <mergeCell ref="A169:B169"/>
    <mergeCell ref="A248:B248"/>
    <mergeCell ref="A249:B249"/>
    <mergeCell ref="A173:B173"/>
    <mergeCell ref="A278:B278"/>
    <mergeCell ref="A266:B266"/>
    <mergeCell ref="A229:B229"/>
    <mergeCell ref="A170:B170"/>
    <mergeCell ref="A273:B273"/>
    <mergeCell ref="A264:B264"/>
    <mergeCell ref="A138:B138"/>
    <mergeCell ref="A144:B144"/>
    <mergeCell ref="A274:B274"/>
    <mergeCell ref="A34:B34"/>
    <mergeCell ref="S152:S154"/>
    <mergeCell ref="A168:B168"/>
    <mergeCell ref="A136:B136"/>
    <mergeCell ref="A244:B244"/>
    <mergeCell ref="A236:B236"/>
    <mergeCell ref="A88:B88"/>
    <mergeCell ref="A129:B129"/>
    <mergeCell ref="A165:B165"/>
    <mergeCell ref="A226:B226"/>
    <mergeCell ref="A216:B216"/>
    <mergeCell ref="A201:B201"/>
    <mergeCell ref="A230:B230"/>
    <mergeCell ref="A214:B214"/>
    <mergeCell ref="A228:B228"/>
    <mergeCell ref="A221:B221"/>
    <mergeCell ref="A220:B220"/>
    <mergeCell ref="A212:B212"/>
    <mergeCell ref="A145:B145"/>
    <mergeCell ref="A102:B102"/>
    <mergeCell ref="A109:B109"/>
    <mergeCell ref="A114:B114"/>
    <mergeCell ref="A80:B80"/>
    <mergeCell ref="A81:B81"/>
    <mergeCell ref="A98:B98"/>
    <mergeCell ref="A113:B113"/>
    <mergeCell ref="A108:B108"/>
    <mergeCell ref="A89:B89"/>
    <mergeCell ref="A142:B142"/>
    <mergeCell ref="A304:M304"/>
    <mergeCell ref="A300:B300"/>
    <mergeCell ref="A302:B302"/>
    <mergeCell ref="A213:B213"/>
    <mergeCell ref="A112:B112"/>
    <mergeCell ref="A94:B94"/>
    <mergeCell ref="A84:B84"/>
    <mergeCell ref="A2:S2"/>
    <mergeCell ref="A3:S3"/>
    <mergeCell ref="A172:B172"/>
    <mergeCell ref="A49:B49"/>
    <mergeCell ref="A110:B110"/>
    <mergeCell ref="A40:B40"/>
    <mergeCell ref="A30:B30"/>
    <mergeCell ref="A72:B72"/>
    <mergeCell ref="A73:B73"/>
    <mergeCell ref="A92:B92"/>
    <mergeCell ref="A153:B153"/>
    <mergeCell ref="A186:B186"/>
    <mergeCell ref="A65:B65"/>
    <mergeCell ref="A48:B48"/>
    <mergeCell ref="A60:B60"/>
    <mergeCell ref="A61:B61"/>
    <mergeCell ref="A156:B156"/>
    <mergeCell ref="A74:B74"/>
    <mergeCell ref="A124:B124"/>
    <mergeCell ref="A96:B96"/>
    <mergeCell ref="A86:B86"/>
    <mergeCell ref="A116:B116"/>
    <mergeCell ref="A106:B106"/>
    <mergeCell ref="A77:B77"/>
    <mergeCell ref="A82:B82"/>
    <mergeCell ref="A85:B85"/>
    <mergeCell ref="A76:B76"/>
    <mergeCell ref="A105:B105"/>
    <mergeCell ref="A118:B118"/>
    <mergeCell ref="A78:B78"/>
    <mergeCell ref="A14:B14"/>
    <mergeCell ref="A28:B28"/>
    <mergeCell ref="S8:S10"/>
    <mergeCell ref="A8:B8"/>
    <mergeCell ref="A9:B9"/>
    <mergeCell ref="A10:B10"/>
    <mergeCell ref="A12:B12"/>
    <mergeCell ref="A13:B13"/>
    <mergeCell ref="A1:S1"/>
    <mergeCell ref="S12:S14"/>
    <mergeCell ref="A4:S4"/>
    <mergeCell ref="A5:S5"/>
    <mergeCell ref="A16:B16"/>
    <mergeCell ref="A17:B17"/>
    <mergeCell ref="A18:B18"/>
    <mergeCell ref="A298:B298"/>
    <mergeCell ref="A196:B196"/>
    <mergeCell ref="A197:B197"/>
    <mergeCell ref="A198:B198"/>
    <mergeCell ref="A184:B184"/>
    <mergeCell ref="A296:B296"/>
    <mergeCell ref="A290:B290"/>
    <mergeCell ref="A253:B253"/>
    <mergeCell ref="A241:B241"/>
    <mergeCell ref="A242:B242"/>
    <mergeCell ref="A208:B208"/>
    <mergeCell ref="A190:B190"/>
    <mergeCell ref="A202:B202"/>
    <mergeCell ref="A200:B200"/>
    <mergeCell ref="A286:B286"/>
    <mergeCell ref="A260:B260"/>
    <mergeCell ref="A261:B261"/>
    <mergeCell ref="A262:B262"/>
    <mergeCell ref="A276:B276"/>
    <mergeCell ref="A265:B265"/>
    <mergeCell ref="A277:B277"/>
    <mergeCell ref="A284:B284"/>
    <mergeCell ref="A272:B272"/>
    <mergeCell ref="A280:B280"/>
    <mergeCell ref="A297:B297"/>
    <mergeCell ref="A120:B120"/>
    <mergeCell ref="A121:B121"/>
    <mergeCell ref="A122:B122"/>
    <mergeCell ref="A90:B90"/>
    <mergeCell ref="A133:B133"/>
    <mergeCell ref="A134:B134"/>
    <mergeCell ref="A100:B100"/>
    <mergeCell ref="A101:B101"/>
    <mergeCell ref="A256:B256"/>
    <mergeCell ref="A160:B160"/>
    <mergeCell ref="A161:B161"/>
    <mergeCell ref="A178:B178"/>
    <mergeCell ref="A162:B162"/>
    <mergeCell ref="A174:B174"/>
    <mergeCell ref="A104:B104"/>
    <mergeCell ref="A93:B93"/>
    <mergeCell ref="A150:B150"/>
    <mergeCell ref="A132:B132"/>
    <mergeCell ref="A149:B149"/>
    <mergeCell ref="A117:B117"/>
    <mergeCell ref="A126:B126"/>
    <mergeCell ref="A97:B97"/>
    <mergeCell ref="A125:B125"/>
    <mergeCell ref="A62:B62"/>
    <mergeCell ref="A21:B21"/>
    <mergeCell ref="A53:B53"/>
    <mergeCell ref="A54:B54"/>
    <mergeCell ref="A44:B44"/>
    <mergeCell ref="A45:B45"/>
    <mergeCell ref="A58:B58"/>
    <mergeCell ref="A24:B24"/>
    <mergeCell ref="A57:B57"/>
    <mergeCell ref="A29:B29"/>
    <mergeCell ref="A52:B52"/>
    <mergeCell ref="A56:B56"/>
    <mergeCell ref="A25:B25"/>
    <mergeCell ref="A26:B26"/>
    <mergeCell ref="A50:B50"/>
    <mergeCell ref="A41:B41"/>
    <mergeCell ref="A42:B42"/>
    <mergeCell ref="A36:B36"/>
    <mergeCell ref="A46:B46"/>
    <mergeCell ref="A37:B37"/>
    <mergeCell ref="A38:B38"/>
    <mergeCell ref="A32:B32"/>
    <mergeCell ref="A33:B33"/>
    <mergeCell ref="A158:B158"/>
    <mergeCell ref="A180:B180"/>
    <mergeCell ref="A22:B22"/>
    <mergeCell ref="A192:B192"/>
    <mergeCell ref="A194:B194"/>
    <mergeCell ref="A188:B188"/>
    <mergeCell ref="A240:B240"/>
    <mergeCell ref="A146:B146"/>
    <mergeCell ref="A176:B176"/>
    <mergeCell ref="A177:B177"/>
    <mergeCell ref="A181:B181"/>
    <mergeCell ref="A193:B193"/>
    <mergeCell ref="A189:B189"/>
    <mergeCell ref="A166:B166"/>
    <mergeCell ref="A164:B164"/>
    <mergeCell ref="A157:B157"/>
    <mergeCell ref="A64:B64"/>
    <mergeCell ref="A66:B66"/>
    <mergeCell ref="A130:B130"/>
    <mergeCell ref="A152:B152"/>
    <mergeCell ref="A154:B154"/>
    <mergeCell ref="A148:B148"/>
    <mergeCell ref="A128:B128"/>
    <mergeCell ref="A137:B137"/>
    <mergeCell ref="A289:B289"/>
    <mergeCell ref="A268:B268"/>
    <mergeCell ref="A269:B269"/>
    <mergeCell ref="A270:B270"/>
    <mergeCell ref="A252:B252"/>
    <mergeCell ref="S16:S18"/>
    <mergeCell ref="S20:S22"/>
    <mergeCell ref="S24:S26"/>
    <mergeCell ref="S28:S30"/>
    <mergeCell ref="S32:S34"/>
    <mergeCell ref="A288:B288"/>
    <mergeCell ref="A254:B254"/>
    <mergeCell ref="A232:B232"/>
    <mergeCell ref="A233:B233"/>
    <mergeCell ref="A234:B234"/>
    <mergeCell ref="A209:B209"/>
    <mergeCell ref="A210:B210"/>
    <mergeCell ref="A217:B217"/>
    <mergeCell ref="A281:B281"/>
    <mergeCell ref="A282:B282"/>
    <mergeCell ref="A20:B20"/>
    <mergeCell ref="A204:B204"/>
    <mergeCell ref="A205:B205"/>
    <mergeCell ref="A206:B206"/>
    <mergeCell ref="S84:S86"/>
    <mergeCell ref="S88:S90"/>
    <mergeCell ref="S92:S94"/>
    <mergeCell ref="S96:S98"/>
    <mergeCell ref="S64:S66"/>
    <mergeCell ref="S68:S70"/>
    <mergeCell ref="S72:S74"/>
    <mergeCell ref="S40:S42"/>
    <mergeCell ref="S36:S38"/>
    <mergeCell ref="S60:S62"/>
    <mergeCell ref="S80:S82"/>
    <mergeCell ref="S48:S50"/>
    <mergeCell ref="S44:S46"/>
    <mergeCell ref="S52:S54"/>
    <mergeCell ref="S56:S58"/>
    <mergeCell ref="S76:S78"/>
    <mergeCell ref="S124:S126"/>
    <mergeCell ref="S128:S130"/>
    <mergeCell ref="S132:S134"/>
    <mergeCell ref="S136:S138"/>
    <mergeCell ref="S140:S142"/>
    <mergeCell ref="S144:S146"/>
    <mergeCell ref="S100:S102"/>
    <mergeCell ref="S104:S106"/>
    <mergeCell ref="S108:S110"/>
    <mergeCell ref="S112:S114"/>
    <mergeCell ref="S116:S118"/>
    <mergeCell ref="S120:S122"/>
    <mergeCell ref="S148:S150"/>
    <mergeCell ref="S156:S158"/>
    <mergeCell ref="S164:S166"/>
    <mergeCell ref="S160:S162"/>
    <mergeCell ref="S200:S202"/>
    <mergeCell ref="S168:S170"/>
    <mergeCell ref="S172:S174"/>
    <mergeCell ref="S176:S178"/>
    <mergeCell ref="S180:S182"/>
    <mergeCell ref="S184:S186"/>
    <mergeCell ref="S188:S190"/>
    <mergeCell ref="A182:B182"/>
    <mergeCell ref="A185:B185"/>
    <mergeCell ref="S248:S250"/>
    <mergeCell ref="S212:S214"/>
    <mergeCell ref="S216:S218"/>
    <mergeCell ref="S220:S222"/>
    <mergeCell ref="S224:S226"/>
    <mergeCell ref="S192:S194"/>
    <mergeCell ref="A258:B258"/>
    <mergeCell ref="A257:B257"/>
    <mergeCell ref="A222:B222"/>
    <mergeCell ref="A245:B245"/>
    <mergeCell ref="A238:B238"/>
    <mergeCell ref="A225:B225"/>
    <mergeCell ref="A250:B250"/>
    <mergeCell ref="A246:B246"/>
    <mergeCell ref="S292:S294"/>
    <mergeCell ref="S296:S298"/>
    <mergeCell ref="S260:S262"/>
    <mergeCell ref="S264:S266"/>
    <mergeCell ref="S268:S270"/>
    <mergeCell ref="S272:S274"/>
    <mergeCell ref="S280:S282"/>
    <mergeCell ref="S196:S198"/>
    <mergeCell ref="S240:S242"/>
    <mergeCell ref="S204:S206"/>
    <mergeCell ref="S284:S286"/>
    <mergeCell ref="S288:S290"/>
    <mergeCell ref="S244:S246"/>
    <mergeCell ref="S208:S210"/>
    <mergeCell ref="S252:S254"/>
    <mergeCell ref="S256:S258"/>
    <mergeCell ref="S228:S230"/>
    <mergeCell ref="S232:S234"/>
    <mergeCell ref="S236:S238"/>
    <mergeCell ref="S276:S278"/>
  </mergeCells>
  <phoneticPr fontId="5" type="noConversion"/>
  <conditionalFormatting sqref="C8:R10">
    <cfRule type="containsBlanks" dxfId="260" priority="1184" stopIfTrue="1">
      <formula>LEN(TRIM(C8))=0</formula>
    </cfRule>
    <cfRule type="containsBlanks" dxfId="259" priority="1185" stopIfTrue="1">
      <formula>LEN(TRIM(C8))=0</formula>
    </cfRule>
  </conditionalFormatting>
  <conditionalFormatting sqref="C8:R10">
    <cfRule type="containsBlanks" dxfId="258" priority="1180" stopIfTrue="1">
      <formula>LEN(TRIM(C8))=0</formula>
    </cfRule>
    <cfRule type="containsBlanks" priority="1181" stopIfTrue="1">
      <formula>LEN(TRIM(C8))=0</formula>
    </cfRule>
    <cfRule type="containsBlanks" priority="1182" stopIfTrue="1">
      <formula>LEN(TRIM(C8))=0</formula>
    </cfRule>
    <cfRule type="notContainsBlanks" priority="1183" stopIfTrue="1">
      <formula>LEN(TRIM(C8))&gt;0</formula>
    </cfRule>
  </conditionalFormatting>
  <conditionalFormatting sqref="C56:Q58">
    <cfRule type="containsBlanks" dxfId="257" priority="1112" stopIfTrue="1">
      <formula>LEN(TRIM(C56))=0</formula>
    </cfRule>
    <cfRule type="containsBlanks" dxfId="256" priority="1113" stopIfTrue="1">
      <formula>LEN(TRIM(C56))=0</formula>
    </cfRule>
  </conditionalFormatting>
  <conditionalFormatting sqref="C56:Q58">
    <cfRule type="containsBlanks" dxfId="255" priority="1108" stopIfTrue="1">
      <formula>LEN(TRIM(C56))=0</formula>
    </cfRule>
    <cfRule type="containsBlanks" priority="1109" stopIfTrue="1">
      <formula>LEN(TRIM(C56))=0</formula>
    </cfRule>
    <cfRule type="containsBlanks" priority="1110" stopIfTrue="1">
      <formula>LEN(TRIM(C56))=0</formula>
    </cfRule>
    <cfRule type="notContainsBlanks" priority="1111" stopIfTrue="1">
      <formula>LEN(TRIM(C56))&gt;0</formula>
    </cfRule>
  </conditionalFormatting>
  <conditionalFormatting sqref="C12:R14">
    <cfRule type="containsBlanks" dxfId="254" priority="524" stopIfTrue="1">
      <formula>LEN(TRIM(C12))=0</formula>
    </cfRule>
    <cfRule type="containsBlanks" dxfId="253" priority="525" stopIfTrue="1">
      <formula>LEN(TRIM(C12))=0</formula>
    </cfRule>
  </conditionalFormatting>
  <conditionalFormatting sqref="C12:R14">
    <cfRule type="containsBlanks" dxfId="252" priority="520" stopIfTrue="1">
      <formula>LEN(TRIM(C12))=0</formula>
    </cfRule>
    <cfRule type="containsBlanks" priority="521" stopIfTrue="1">
      <formula>LEN(TRIM(C12))=0</formula>
    </cfRule>
    <cfRule type="containsBlanks" priority="522" stopIfTrue="1">
      <formula>LEN(TRIM(C12))=0</formula>
    </cfRule>
    <cfRule type="notContainsBlanks" priority="523" stopIfTrue="1">
      <formula>LEN(TRIM(C12))&gt;0</formula>
    </cfRule>
  </conditionalFormatting>
  <conditionalFormatting sqref="C16:R18">
    <cfRule type="containsBlanks" dxfId="251" priority="518" stopIfTrue="1">
      <formula>LEN(TRIM(C16))=0</formula>
    </cfRule>
    <cfRule type="containsBlanks" dxfId="250" priority="519" stopIfTrue="1">
      <formula>LEN(TRIM(C16))=0</formula>
    </cfRule>
  </conditionalFormatting>
  <conditionalFormatting sqref="C16:R18">
    <cfRule type="containsBlanks" dxfId="249" priority="514" stopIfTrue="1">
      <formula>LEN(TRIM(C16))=0</formula>
    </cfRule>
    <cfRule type="containsBlanks" priority="515" stopIfTrue="1">
      <formula>LEN(TRIM(C16))=0</formula>
    </cfRule>
    <cfRule type="containsBlanks" priority="516" stopIfTrue="1">
      <formula>LEN(TRIM(C16))=0</formula>
    </cfRule>
    <cfRule type="notContainsBlanks" priority="517" stopIfTrue="1">
      <formula>LEN(TRIM(C16))&gt;0</formula>
    </cfRule>
  </conditionalFormatting>
  <conditionalFormatting sqref="C20:R22">
    <cfRule type="containsBlanks" dxfId="248" priority="512" stopIfTrue="1">
      <formula>LEN(TRIM(C20))=0</formula>
    </cfRule>
    <cfRule type="containsBlanks" dxfId="247" priority="513" stopIfTrue="1">
      <formula>LEN(TRIM(C20))=0</formula>
    </cfRule>
  </conditionalFormatting>
  <conditionalFormatting sqref="C20:R22">
    <cfRule type="containsBlanks" dxfId="246" priority="508" stopIfTrue="1">
      <formula>LEN(TRIM(C20))=0</formula>
    </cfRule>
    <cfRule type="containsBlanks" priority="509" stopIfTrue="1">
      <formula>LEN(TRIM(C20))=0</formula>
    </cfRule>
    <cfRule type="containsBlanks" priority="510" stopIfTrue="1">
      <formula>LEN(TRIM(C20))=0</formula>
    </cfRule>
    <cfRule type="notContainsBlanks" priority="511" stopIfTrue="1">
      <formula>LEN(TRIM(C20))&gt;0</formula>
    </cfRule>
  </conditionalFormatting>
  <conditionalFormatting sqref="C24:R26">
    <cfRule type="containsBlanks" dxfId="245" priority="506" stopIfTrue="1">
      <formula>LEN(TRIM(C24))=0</formula>
    </cfRule>
    <cfRule type="containsBlanks" dxfId="244" priority="507" stopIfTrue="1">
      <formula>LEN(TRIM(C24))=0</formula>
    </cfRule>
  </conditionalFormatting>
  <conditionalFormatting sqref="C24:R26">
    <cfRule type="containsBlanks" dxfId="243" priority="502" stopIfTrue="1">
      <formula>LEN(TRIM(C24))=0</formula>
    </cfRule>
    <cfRule type="containsBlanks" priority="503" stopIfTrue="1">
      <formula>LEN(TRIM(C24))=0</formula>
    </cfRule>
    <cfRule type="containsBlanks" priority="504" stopIfTrue="1">
      <formula>LEN(TRIM(C24))=0</formula>
    </cfRule>
    <cfRule type="notContainsBlanks" priority="505" stopIfTrue="1">
      <formula>LEN(TRIM(C24))&gt;0</formula>
    </cfRule>
  </conditionalFormatting>
  <conditionalFormatting sqref="C28:R30">
    <cfRule type="containsBlanks" dxfId="242" priority="500" stopIfTrue="1">
      <formula>LEN(TRIM(C28))=0</formula>
    </cfRule>
    <cfRule type="containsBlanks" dxfId="241" priority="501" stopIfTrue="1">
      <formula>LEN(TRIM(C28))=0</formula>
    </cfRule>
  </conditionalFormatting>
  <conditionalFormatting sqref="C28:R30">
    <cfRule type="containsBlanks" dxfId="240" priority="496" stopIfTrue="1">
      <formula>LEN(TRIM(C28))=0</formula>
    </cfRule>
    <cfRule type="containsBlanks" priority="497" stopIfTrue="1">
      <formula>LEN(TRIM(C28))=0</formula>
    </cfRule>
    <cfRule type="containsBlanks" priority="498" stopIfTrue="1">
      <formula>LEN(TRIM(C28))=0</formula>
    </cfRule>
    <cfRule type="notContainsBlanks" priority="499" stopIfTrue="1">
      <formula>LEN(TRIM(C28))&gt;0</formula>
    </cfRule>
  </conditionalFormatting>
  <conditionalFormatting sqref="C36:R38">
    <cfRule type="containsBlanks" dxfId="239" priority="488" stopIfTrue="1">
      <formula>LEN(TRIM(C36))=0</formula>
    </cfRule>
    <cfRule type="containsBlanks" dxfId="238" priority="489" stopIfTrue="1">
      <formula>LEN(TRIM(C36))=0</formula>
    </cfRule>
  </conditionalFormatting>
  <conditionalFormatting sqref="C36:R38">
    <cfRule type="containsBlanks" dxfId="237" priority="484" stopIfTrue="1">
      <formula>LEN(TRIM(C36))=0</formula>
    </cfRule>
    <cfRule type="containsBlanks" priority="485" stopIfTrue="1">
      <formula>LEN(TRIM(C36))=0</formula>
    </cfRule>
    <cfRule type="containsBlanks" priority="486" stopIfTrue="1">
      <formula>LEN(TRIM(C36))=0</formula>
    </cfRule>
    <cfRule type="notContainsBlanks" priority="487" stopIfTrue="1">
      <formula>LEN(TRIM(C36))&gt;0</formula>
    </cfRule>
  </conditionalFormatting>
  <conditionalFormatting sqref="C40:R42">
    <cfRule type="containsBlanks" dxfId="236" priority="482" stopIfTrue="1">
      <formula>LEN(TRIM(C40))=0</formula>
    </cfRule>
    <cfRule type="containsBlanks" dxfId="235" priority="483" stopIfTrue="1">
      <formula>LEN(TRIM(C40))=0</formula>
    </cfRule>
  </conditionalFormatting>
  <conditionalFormatting sqref="C40:R42">
    <cfRule type="containsBlanks" dxfId="234" priority="478" stopIfTrue="1">
      <formula>LEN(TRIM(C40))=0</formula>
    </cfRule>
    <cfRule type="containsBlanks" priority="479" stopIfTrue="1">
      <formula>LEN(TRIM(C40))=0</formula>
    </cfRule>
    <cfRule type="containsBlanks" priority="480" stopIfTrue="1">
      <formula>LEN(TRIM(C40))=0</formula>
    </cfRule>
    <cfRule type="notContainsBlanks" priority="481" stopIfTrue="1">
      <formula>LEN(TRIM(C40))&gt;0</formula>
    </cfRule>
  </conditionalFormatting>
  <conditionalFormatting sqref="C44:R46">
    <cfRule type="containsBlanks" dxfId="233" priority="476" stopIfTrue="1">
      <formula>LEN(TRIM(C44))=0</formula>
    </cfRule>
    <cfRule type="containsBlanks" dxfId="232" priority="477" stopIfTrue="1">
      <formula>LEN(TRIM(C44))=0</formula>
    </cfRule>
  </conditionalFormatting>
  <conditionalFormatting sqref="C44:R46">
    <cfRule type="containsBlanks" dxfId="231" priority="472" stopIfTrue="1">
      <formula>LEN(TRIM(C44))=0</formula>
    </cfRule>
    <cfRule type="containsBlanks" priority="473" stopIfTrue="1">
      <formula>LEN(TRIM(C44))=0</formula>
    </cfRule>
    <cfRule type="containsBlanks" priority="474" stopIfTrue="1">
      <formula>LEN(TRIM(C44))=0</formula>
    </cfRule>
    <cfRule type="notContainsBlanks" priority="475" stopIfTrue="1">
      <formula>LEN(TRIM(C44))&gt;0</formula>
    </cfRule>
  </conditionalFormatting>
  <conditionalFormatting sqref="C48:R50">
    <cfRule type="containsBlanks" dxfId="230" priority="470" stopIfTrue="1">
      <formula>LEN(TRIM(C48))=0</formula>
    </cfRule>
    <cfRule type="containsBlanks" dxfId="229" priority="471" stopIfTrue="1">
      <formula>LEN(TRIM(C48))=0</formula>
    </cfRule>
  </conditionalFormatting>
  <conditionalFormatting sqref="C48:R50">
    <cfRule type="containsBlanks" dxfId="228" priority="466" stopIfTrue="1">
      <formula>LEN(TRIM(C48))=0</formula>
    </cfRule>
    <cfRule type="containsBlanks" priority="467" stopIfTrue="1">
      <formula>LEN(TRIM(C48))=0</formula>
    </cfRule>
    <cfRule type="containsBlanks" priority="468" stopIfTrue="1">
      <formula>LEN(TRIM(C48))=0</formula>
    </cfRule>
    <cfRule type="notContainsBlanks" priority="469" stopIfTrue="1">
      <formula>LEN(TRIM(C48))&gt;0</formula>
    </cfRule>
  </conditionalFormatting>
  <conditionalFormatting sqref="C60:R62">
    <cfRule type="containsBlanks" dxfId="227" priority="458" stopIfTrue="1">
      <formula>LEN(TRIM(C60))=0</formula>
    </cfRule>
    <cfRule type="containsBlanks" dxfId="226" priority="459" stopIfTrue="1">
      <formula>LEN(TRIM(C60))=0</formula>
    </cfRule>
  </conditionalFormatting>
  <conditionalFormatting sqref="C60:R62">
    <cfRule type="containsBlanks" dxfId="225" priority="454" stopIfTrue="1">
      <formula>LEN(TRIM(C60))=0</formula>
    </cfRule>
    <cfRule type="containsBlanks" priority="455" stopIfTrue="1">
      <formula>LEN(TRIM(C60))=0</formula>
    </cfRule>
    <cfRule type="containsBlanks" priority="456" stopIfTrue="1">
      <formula>LEN(TRIM(C60))=0</formula>
    </cfRule>
    <cfRule type="notContainsBlanks" priority="457" stopIfTrue="1">
      <formula>LEN(TRIM(C60))&gt;0</formula>
    </cfRule>
  </conditionalFormatting>
  <conditionalFormatting sqref="C64:R66">
    <cfRule type="containsBlanks" dxfId="224" priority="452" stopIfTrue="1">
      <formula>LEN(TRIM(C64))=0</formula>
    </cfRule>
    <cfRule type="containsBlanks" dxfId="223" priority="453" stopIfTrue="1">
      <formula>LEN(TRIM(C64))=0</formula>
    </cfRule>
  </conditionalFormatting>
  <conditionalFormatting sqref="C64:R66">
    <cfRule type="containsBlanks" dxfId="222" priority="448" stopIfTrue="1">
      <formula>LEN(TRIM(C64))=0</formula>
    </cfRule>
    <cfRule type="containsBlanks" priority="449" stopIfTrue="1">
      <formula>LEN(TRIM(C64))=0</formula>
    </cfRule>
    <cfRule type="containsBlanks" priority="450" stopIfTrue="1">
      <formula>LEN(TRIM(C64))=0</formula>
    </cfRule>
    <cfRule type="notContainsBlanks" priority="451" stopIfTrue="1">
      <formula>LEN(TRIM(C64))&gt;0</formula>
    </cfRule>
  </conditionalFormatting>
  <conditionalFormatting sqref="C68:R70">
    <cfRule type="containsBlanks" dxfId="221" priority="446" stopIfTrue="1">
      <formula>LEN(TRIM(C68))=0</formula>
    </cfRule>
    <cfRule type="containsBlanks" dxfId="220" priority="447" stopIfTrue="1">
      <formula>LEN(TRIM(C68))=0</formula>
    </cfRule>
  </conditionalFormatting>
  <conditionalFormatting sqref="C68:R70">
    <cfRule type="containsBlanks" dxfId="219" priority="442" stopIfTrue="1">
      <formula>LEN(TRIM(C68))=0</formula>
    </cfRule>
    <cfRule type="containsBlanks" priority="443" stopIfTrue="1">
      <formula>LEN(TRIM(C68))=0</formula>
    </cfRule>
    <cfRule type="containsBlanks" priority="444" stopIfTrue="1">
      <formula>LEN(TRIM(C68))=0</formula>
    </cfRule>
    <cfRule type="notContainsBlanks" priority="445" stopIfTrue="1">
      <formula>LEN(TRIM(C68))&gt;0</formula>
    </cfRule>
  </conditionalFormatting>
  <conditionalFormatting sqref="C72:R74">
    <cfRule type="containsBlanks" dxfId="218" priority="440" stopIfTrue="1">
      <formula>LEN(TRIM(C72))=0</formula>
    </cfRule>
    <cfRule type="containsBlanks" dxfId="217" priority="441" stopIfTrue="1">
      <formula>LEN(TRIM(C72))=0</formula>
    </cfRule>
  </conditionalFormatting>
  <conditionalFormatting sqref="C72:R74">
    <cfRule type="containsBlanks" dxfId="216" priority="436" stopIfTrue="1">
      <formula>LEN(TRIM(C72))=0</formula>
    </cfRule>
    <cfRule type="containsBlanks" priority="437" stopIfTrue="1">
      <formula>LEN(TRIM(C72))=0</formula>
    </cfRule>
    <cfRule type="containsBlanks" priority="438" stopIfTrue="1">
      <formula>LEN(TRIM(C72))=0</formula>
    </cfRule>
    <cfRule type="notContainsBlanks" priority="439" stopIfTrue="1">
      <formula>LEN(TRIM(C72))&gt;0</formula>
    </cfRule>
  </conditionalFormatting>
  <conditionalFormatting sqref="C77:P77 R76:R78">
    <cfRule type="containsBlanks" dxfId="215" priority="434" stopIfTrue="1">
      <formula>LEN(TRIM(C76))=0</formula>
    </cfRule>
    <cfRule type="containsBlanks" dxfId="214" priority="435" stopIfTrue="1">
      <formula>LEN(TRIM(C76))=0</formula>
    </cfRule>
  </conditionalFormatting>
  <conditionalFormatting sqref="C77:P77 R76:R78">
    <cfRule type="containsBlanks" dxfId="213" priority="430" stopIfTrue="1">
      <formula>LEN(TRIM(C76))=0</formula>
    </cfRule>
    <cfRule type="containsBlanks" priority="431" stopIfTrue="1">
      <formula>LEN(TRIM(C76))=0</formula>
    </cfRule>
    <cfRule type="containsBlanks" priority="432" stopIfTrue="1">
      <formula>LEN(TRIM(C76))=0</formula>
    </cfRule>
    <cfRule type="notContainsBlanks" priority="433" stopIfTrue="1">
      <formula>LEN(TRIM(C76))&gt;0</formula>
    </cfRule>
  </conditionalFormatting>
  <conditionalFormatting sqref="C80:R82">
    <cfRule type="containsBlanks" dxfId="212" priority="428" stopIfTrue="1">
      <formula>LEN(TRIM(C80))=0</formula>
    </cfRule>
    <cfRule type="containsBlanks" dxfId="211" priority="429" stopIfTrue="1">
      <formula>LEN(TRIM(C80))=0</formula>
    </cfRule>
  </conditionalFormatting>
  <conditionalFormatting sqref="C80:R82">
    <cfRule type="containsBlanks" dxfId="210" priority="424" stopIfTrue="1">
      <formula>LEN(TRIM(C80))=0</formula>
    </cfRule>
    <cfRule type="containsBlanks" priority="425" stopIfTrue="1">
      <formula>LEN(TRIM(C80))=0</formula>
    </cfRule>
    <cfRule type="containsBlanks" priority="426" stopIfTrue="1">
      <formula>LEN(TRIM(C80))=0</formula>
    </cfRule>
    <cfRule type="notContainsBlanks" priority="427" stopIfTrue="1">
      <formula>LEN(TRIM(C80))&gt;0</formula>
    </cfRule>
  </conditionalFormatting>
  <conditionalFormatting sqref="C84:R86">
    <cfRule type="containsBlanks" dxfId="209" priority="422" stopIfTrue="1">
      <formula>LEN(TRIM(C84))=0</formula>
    </cfRule>
    <cfRule type="containsBlanks" dxfId="208" priority="423" stopIfTrue="1">
      <formula>LEN(TRIM(C84))=0</formula>
    </cfRule>
  </conditionalFormatting>
  <conditionalFormatting sqref="C84:R86">
    <cfRule type="containsBlanks" dxfId="207" priority="418" stopIfTrue="1">
      <formula>LEN(TRIM(C84))=0</formula>
    </cfRule>
    <cfRule type="containsBlanks" priority="419" stopIfTrue="1">
      <formula>LEN(TRIM(C84))=0</formula>
    </cfRule>
    <cfRule type="containsBlanks" priority="420" stopIfTrue="1">
      <formula>LEN(TRIM(C84))=0</formula>
    </cfRule>
    <cfRule type="notContainsBlanks" priority="421" stopIfTrue="1">
      <formula>LEN(TRIM(C84))&gt;0</formula>
    </cfRule>
  </conditionalFormatting>
  <conditionalFormatting sqref="C88:R90">
    <cfRule type="containsBlanks" dxfId="206" priority="416" stopIfTrue="1">
      <formula>LEN(TRIM(C88))=0</formula>
    </cfRule>
    <cfRule type="containsBlanks" dxfId="205" priority="417" stopIfTrue="1">
      <formula>LEN(TRIM(C88))=0</formula>
    </cfRule>
  </conditionalFormatting>
  <conditionalFormatting sqref="C88:R90">
    <cfRule type="containsBlanks" dxfId="204" priority="412" stopIfTrue="1">
      <formula>LEN(TRIM(C88))=0</formula>
    </cfRule>
    <cfRule type="containsBlanks" priority="413" stopIfTrue="1">
      <formula>LEN(TRIM(C88))=0</formula>
    </cfRule>
    <cfRule type="containsBlanks" priority="414" stopIfTrue="1">
      <formula>LEN(TRIM(C88))=0</formula>
    </cfRule>
    <cfRule type="notContainsBlanks" priority="415" stopIfTrue="1">
      <formula>LEN(TRIM(C88))&gt;0</formula>
    </cfRule>
  </conditionalFormatting>
  <conditionalFormatting sqref="R96:R98">
    <cfRule type="containsBlanks" dxfId="203" priority="404" stopIfTrue="1">
      <formula>LEN(TRIM(R96))=0</formula>
    </cfRule>
    <cfRule type="containsBlanks" dxfId="202" priority="405" stopIfTrue="1">
      <formula>LEN(TRIM(R96))=0</formula>
    </cfRule>
  </conditionalFormatting>
  <conditionalFormatting sqref="R96:R98">
    <cfRule type="containsBlanks" dxfId="201" priority="400" stopIfTrue="1">
      <formula>LEN(TRIM(R96))=0</formula>
    </cfRule>
    <cfRule type="containsBlanks" priority="401" stopIfTrue="1">
      <formula>LEN(TRIM(R96))=0</formula>
    </cfRule>
    <cfRule type="containsBlanks" priority="402" stopIfTrue="1">
      <formula>LEN(TRIM(R96))=0</formula>
    </cfRule>
    <cfRule type="notContainsBlanks" priority="403" stopIfTrue="1">
      <formula>LEN(TRIM(R96))&gt;0</formula>
    </cfRule>
  </conditionalFormatting>
  <conditionalFormatting sqref="C100:R102">
    <cfRule type="containsBlanks" dxfId="200" priority="398" stopIfTrue="1">
      <formula>LEN(TRIM(C100))=0</formula>
    </cfRule>
    <cfRule type="containsBlanks" dxfId="199" priority="399" stopIfTrue="1">
      <formula>LEN(TRIM(C100))=0</formula>
    </cfRule>
  </conditionalFormatting>
  <conditionalFormatting sqref="C100:R102">
    <cfRule type="containsBlanks" dxfId="198" priority="394" stopIfTrue="1">
      <formula>LEN(TRIM(C100))=0</formula>
    </cfRule>
    <cfRule type="containsBlanks" priority="395" stopIfTrue="1">
      <formula>LEN(TRIM(C100))=0</formula>
    </cfRule>
    <cfRule type="containsBlanks" priority="396" stopIfTrue="1">
      <formula>LEN(TRIM(C100))=0</formula>
    </cfRule>
    <cfRule type="notContainsBlanks" priority="397" stopIfTrue="1">
      <formula>LEN(TRIM(C100))&gt;0</formula>
    </cfRule>
  </conditionalFormatting>
  <conditionalFormatting sqref="C104:R106">
    <cfRule type="containsBlanks" dxfId="197" priority="392" stopIfTrue="1">
      <formula>LEN(TRIM(C104))=0</formula>
    </cfRule>
    <cfRule type="containsBlanks" dxfId="196" priority="393" stopIfTrue="1">
      <formula>LEN(TRIM(C104))=0</formula>
    </cfRule>
  </conditionalFormatting>
  <conditionalFormatting sqref="C104:R106">
    <cfRule type="containsBlanks" dxfId="195" priority="388" stopIfTrue="1">
      <formula>LEN(TRIM(C104))=0</formula>
    </cfRule>
    <cfRule type="containsBlanks" priority="389" stopIfTrue="1">
      <formula>LEN(TRIM(C104))=0</formula>
    </cfRule>
    <cfRule type="containsBlanks" priority="390" stopIfTrue="1">
      <formula>LEN(TRIM(C104))=0</formula>
    </cfRule>
    <cfRule type="notContainsBlanks" priority="391" stopIfTrue="1">
      <formula>LEN(TRIM(C104))&gt;0</formula>
    </cfRule>
  </conditionalFormatting>
  <conditionalFormatting sqref="C108:R110">
    <cfRule type="containsBlanks" dxfId="194" priority="386" stopIfTrue="1">
      <formula>LEN(TRIM(C108))=0</formula>
    </cfRule>
    <cfRule type="containsBlanks" dxfId="193" priority="387" stopIfTrue="1">
      <formula>LEN(TRIM(C108))=0</formula>
    </cfRule>
  </conditionalFormatting>
  <conditionalFormatting sqref="C108:R110">
    <cfRule type="containsBlanks" dxfId="192" priority="382" stopIfTrue="1">
      <formula>LEN(TRIM(C108))=0</formula>
    </cfRule>
    <cfRule type="containsBlanks" priority="383" stopIfTrue="1">
      <formula>LEN(TRIM(C108))=0</formula>
    </cfRule>
    <cfRule type="containsBlanks" priority="384" stopIfTrue="1">
      <formula>LEN(TRIM(C108))=0</formula>
    </cfRule>
    <cfRule type="notContainsBlanks" priority="385" stopIfTrue="1">
      <formula>LEN(TRIM(C108))&gt;0</formula>
    </cfRule>
  </conditionalFormatting>
  <conditionalFormatting sqref="Q118:R118 C116:R117">
    <cfRule type="containsBlanks" dxfId="191" priority="374" stopIfTrue="1">
      <formula>LEN(TRIM(C116))=0</formula>
    </cfRule>
    <cfRule type="containsBlanks" dxfId="190" priority="375" stopIfTrue="1">
      <formula>LEN(TRIM(C116))=0</formula>
    </cfRule>
  </conditionalFormatting>
  <conditionalFormatting sqref="Q118:R118 C116:R117">
    <cfRule type="containsBlanks" dxfId="189" priority="370" stopIfTrue="1">
      <formula>LEN(TRIM(C116))=0</formula>
    </cfRule>
    <cfRule type="containsBlanks" priority="371" stopIfTrue="1">
      <formula>LEN(TRIM(C116))=0</formula>
    </cfRule>
    <cfRule type="containsBlanks" priority="372" stopIfTrue="1">
      <formula>LEN(TRIM(C116))=0</formula>
    </cfRule>
    <cfRule type="notContainsBlanks" priority="373" stopIfTrue="1">
      <formula>LEN(TRIM(C116))&gt;0</formula>
    </cfRule>
  </conditionalFormatting>
  <conditionalFormatting sqref="C120:R122">
    <cfRule type="containsBlanks" dxfId="188" priority="368" stopIfTrue="1">
      <formula>LEN(TRIM(C120))=0</formula>
    </cfRule>
    <cfRule type="containsBlanks" dxfId="187" priority="369" stopIfTrue="1">
      <formula>LEN(TRIM(C120))=0</formula>
    </cfRule>
  </conditionalFormatting>
  <conditionalFormatting sqref="C120:R122">
    <cfRule type="containsBlanks" dxfId="186" priority="364" stopIfTrue="1">
      <formula>LEN(TRIM(C120))=0</formula>
    </cfRule>
    <cfRule type="containsBlanks" priority="365" stopIfTrue="1">
      <formula>LEN(TRIM(C120))=0</formula>
    </cfRule>
    <cfRule type="containsBlanks" priority="366" stopIfTrue="1">
      <formula>LEN(TRIM(C120))=0</formula>
    </cfRule>
    <cfRule type="notContainsBlanks" priority="367" stopIfTrue="1">
      <formula>LEN(TRIM(C120))&gt;0</formula>
    </cfRule>
  </conditionalFormatting>
  <conditionalFormatting sqref="Q124:R126">
    <cfRule type="containsBlanks" dxfId="185" priority="362" stopIfTrue="1">
      <formula>LEN(TRIM(Q124))=0</formula>
    </cfRule>
    <cfRule type="containsBlanks" dxfId="184" priority="363" stopIfTrue="1">
      <formula>LEN(TRIM(Q124))=0</formula>
    </cfRule>
  </conditionalFormatting>
  <conditionalFormatting sqref="Q124:R126">
    <cfRule type="containsBlanks" dxfId="183" priority="358" stopIfTrue="1">
      <formula>LEN(TRIM(Q124))=0</formula>
    </cfRule>
    <cfRule type="containsBlanks" priority="359" stopIfTrue="1">
      <formula>LEN(TRIM(Q124))=0</formula>
    </cfRule>
    <cfRule type="containsBlanks" priority="360" stopIfTrue="1">
      <formula>LEN(TRIM(Q124))=0</formula>
    </cfRule>
    <cfRule type="notContainsBlanks" priority="361" stopIfTrue="1">
      <formula>LEN(TRIM(Q124))&gt;0</formula>
    </cfRule>
  </conditionalFormatting>
  <conditionalFormatting sqref="C128:R130">
    <cfRule type="containsBlanks" dxfId="182" priority="356" stopIfTrue="1">
      <formula>LEN(TRIM(C128))=0</formula>
    </cfRule>
    <cfRule type="containsBlanks" dxfId="181" priority="357" stopIfTrue="1">
      <formula>LEN(TRIM(C128))=0</formula>
    </cfRule>
  </conditionalFormatting>
  <conditionalFormatting sqref="C128:R130">
    <cfRule type="containsBlanks" dxfId="180" priority="352" stopIfTrue="1">
      <formula>LEN(TRIM(C128))=0</formula>
    </cfRule>
    <cfRule type="containsBlanks" priority="353" stopIfTrue="1">
      <formula>LEN(TRIM(C128))=0</formula>
    </cfRule>
    <cfRule type="containsBlanks" priority="354" stopIfTrue="1">
      <formula>LEN(TRIM(C128))=0</formula>
    </cfRule>
    <cfRule type="notContainsBlanks" priority="355" stopIfTrue="1">
      <formula>LEN(TRIM(C128))&gt;0</formula>
    </cfRule>
  </conditionalFormatting>
  <conditionalFormatting sqref="C132:R134">
    <cfRule type="containsBlanks" dxfId="179" priority="350" stopIfTrue="1">
      <formula>LEN(TRIM(C132))=0</formula>
    </cfRule>
    <cfRule type="containsBlanks" dxfId="178" priority="351" stopIfTrue="1">
      <formula>LEN(TRIM(C132))=0</formula>
    </cfRule>
  </conditionalFormatting>
  <conditionalFormatting sqref="C132:R134">
    <cfRule type="containsBlanks" dxfId="177" priority="346" stopIfTrue="1">
      <formula>LEN(TRIM(C132))=0</formula>
    </cfRule>
    <cfRule type="containsBlanks" priority="347" stopIfTrue="1">
      <formula>LEN(TRIM(C132))=0</formula>
    </cfRule>
    <cfRule type="containsBlanks" priority="348" stopIfTrue="1">
      <formula>LEN(TRIM(C132))=0</formula>
    </cfRule>
    <cfRule type="notContainsBlanks" priority="349" stopIfTrue="1">
      <formula>LEN(TRIM(C132))&gt;0</formula>
    </cfRule>
  </conditionalFormatting>
  <conditionalFormatting sqref="Q136:R138">
    <cfRule type="containsBlanks" dxfId="176" priority="344" stopIfTrue="1">
      <formula>LEN(TRIM(Q136))=0</formula>
    </cfRule>
    <cfRule type="containsBlanks" dxfId="175" priority="345" stopIfTrue="1">
      <formula>LEN(TRIM(Q136))=0</formula>
    </cfRule>
  </conditionalFormatting>
  <conditionalFormatting sqref="Q136:R138">
    <cfRule type="containsBlanks" dxfId="174" priority="340" stopIfTrue="1">
      <formula>LEN(TRIM(Q136))=0</formula>
    </cfRule>
    <cfRule type="containsBlanks" priority="341" stopIfTrue="1">
      <formula>LEN(TRIM(Q136))=0</formula>
    </cfRule>
    <cfRule type="containsBlanks" priority="342" stopIfTrue="1">
      <formula>LEN(TRIM(Q136))=0</formula>
    </cfRule>
    <cfRule type="notContainsBlanks" priority="343" stopIfTrue="1">
      <formula>LEN(TRIM(Q136))&gt;0</formula>
    </cfRule>
  </conditionalFormatting>
  <conditionalFormatting sqref="C140:R142">
    <cfRule type="containsBlanks" dxfId="173" priority="338" stopIfTrue="1">
      <formula>LEN(TRIM(C140))=0</formula>
    </cfRule>
    <cfRule type="containsBlanks" dxfId="172" priority="339" stopIfTrue="1">
      <formula>LEN(TRIM(C140))=0</formula>
    </cfRule>
  </conditionalFormatting>
  <conditionalFormatting sqref="C140:R142">
    <cfRule type="containsBlanks" dxfId="171" priority="334" stopIfTrue="1">
      <formula>LEN(TRIM(C140))=0</formula>
    </cfRule>
    <cfRule type="containsBlanks" priority="335" stopIfTrue="1">
      <formula>LEN(TRIM(C140))=0</formula>
    </cfRule>
    <cfRule type="containsBlanks" priority="336" stopIfTrue="1">
      <formula>LEN(TRIM(C140))=0</formula>
    </cfRule>
    <cfRule type="notContainsBlanks" priority="337" stopIfTrue="1">
      <formula>LEN(TRIM(C140))&gt;0</formula>
    </cfRule>
  </conditionalFormatting>
  <conditionalFormatting sqref="C144:R146">
    <cfRule type="containsBlanks" dxfId="170" priority="332" stopIfTrue="1">
      <formula>LEN(TRIM(C144))=0</formula>
    </cfRule>
    <cfRule type="containsBlanks" dxfId="169" priority="333" stopIfTrue="1">
      <formula>LEN(TRIM(C144))=0</formula>
    </cfRule>
  </conditionalFormatting>
  <conditionalFormatting sqref="C144:R146">
    <cfRule type="containsBlanks" dxfId="168" priority="328" stopIfTrue="1">
      <formula>LEN(TRIM(C144))=0</formula>
    </cfRule>
    <cfRule type="containsBlanks" priority="329" stopIfTrue="1">
      <formula>LEN(TRIM(C144))=0</formula>
    </cfRule>
    <cfRule type="containsBlanks" priority="330" stopIfTrue="1">
      <formula>LEN(TRIM(C144))=0</formula>
    </cfRule>
    <cfRule type="notContainsBlanks" priority="331" stopIfTrue="1">
      <formula>LEN(TRIM(C144))&gt;0</formula>
    </cfRule>
  </conditionalFormatting>
  <conditionalFormatting sqref="C148:R150">
    <cfRule type="containsBlanks" dxfId="167" priority="326" stopIfTrue="1">
      <formula>LEN(TRIM(C148))=0</formula>
    </cfRule>
    <cfRule type="containsBlanks" dxfId="166" priority="327" stopIfTrue="1">
      <formula>LEN(TRIM(C148))=0</formula>
    </cfRule>
  </conditionalFormatting>
  <conditionalFormatting sqref="C148:R150">
    <cfRule type="containsBlanks" dxfId="165" priority="322" stopIfTrue="1">
      <formula>LEN(TRIM(C148))=0</formula>
    </cfRule>
    <cfRule type="containsBlanks" priority="323" stopIfTrue="1">
      <formula>LEN(TRIM(C148))=0</formula>
    </cfRule>
    <cfRule type="containsBlanks" priority="324" stopIfTrue="1">
      <formula>LEN(TRIM(C148))=0</formula>
    </cfRule>
    <cfRule type="notContainsBlanks" priority="325" stopIfTrue="1">
      <formula>LEN(TRIM(C148))&gt;0</formula>
    </cfRule>
  </conditionalFormatting>
  <conditionalFormatting sqref="C156:R158">
    <cfRule type="containsBlanks" dxfId="164" priority="320" stopIfTrue="1">
      <formula>LEN(TRIM(C156))=0</formula>
    </cfRule>
    <cfRule type="containsBlanks" dxfId="163" priority="321" stopIfTrue="1">
      <formula>LEN(TRIM(C156))=0</formula>
    </cfRule>
  </conditionalFormatting>
  <conditionalFormatting sqref="C156:R158">
    <cfRule type="containsBlanks" dxfId="162" priority="316" stopIfTrue="1">
      <formula>LEN(TRIM(C156))=0</formula>
    </cfRule>
    <cfRule type="containsBlanks" priority="317" stopIfTrue="1">
      <formula>LEN(TRIM(C156))=0</formula>
    </cfRule>
    <cfRule type="containsBlanks" priority="318" stopIfTrue="1">
      <formula>LEN(TRIM(C156))=0</formula>
    </cfRule>
    <cfRule type="notContainsBlanks" priority="319" stopIfTrue="1">
      <formula>LEN(TRIM(C156))&gt;0</formula>
    </cfRule>
  </conditionalFormatting>
  <conditionalFormatting sqref="C160:R162">
    <cfRule type="containsBlanks" dxfId="161" priority="308" stopIfTrue="1">
      <formula>LEN(TRIM(C160))=0</formula>
    </cfRule>
    <cfRule type="containsBlanks" dxfId="160" priority="309" stopIfTrue="1">
      <formula>LEN(TRIM(C160))=0</formula>
    </cfRule>
  </conditionalFormatting>
  <conditionalFormatting sqref="C160:R162">
    <cfRule type="containsBlanks" dxfId="159" priority="304" stopIfTrue="1">
      <formula>LEN(TRIM(C160))=0</formula>
    </cfRule>
    <cfRule type="containsBlanks" priority="305" stopIfTrue="1">
      <formula>LEN(TRIM(C160))=0</formula>
    </cfRule>
    <cfRule type="containsBlanks" priority="306" stopIfTrue="1">
      <formula>LEN(TRIM(C160))=0</formula>
    </cfRule>
    <cfRule type="notContainsBlanks" priority="307" stopIfTrue="1">
      <formula>LEN(TRIM(C160))&gt;0</formula>
    </cfRule>
  </conditionalFormatting>
  <conditionalFormatting sqref="C164:R166">
    <cfRule type="containsBlanks" dxfId="158" priority="302" stopIfTrue="1">
      <formula>LEN(TRIM(C164))=0</formula>
    </cfRule>
    <cfRule type="containsBlanks" dxfId="157" priority="303" stopIfTrue="1">
      <formula>LEN(TRIM(C164))=0</formula>
    </cfRule>
  </conditionalFormatting>
  <conditionalFormatting sqref="C164:R166">
    <cfRule type="containsBlanks" dxfId="156" priority="298" stopIfTrue="1">
      <formula>LEN(TRIM(C164))=0</formula>
    </cfRule>
    <cfRule type="containsBlanks" priority="299" stopIfTrue="1">
      <formula>LEN(TRIM(C164))=0</formula>
    </cfRule>
    <cfRule type="containsBlanks" priority="300" stopIfTrue="1">
      <formula>LEN(TRIM(C164))=0</formula>
    </cfRule>
    <cfRule type="notContainsBlanks" priority="301" stopIfTrue="1">
      <formula>LEN(TRIM(C164))&gt;0</formula>
    </cfRule>
  </conditionalFormatting>
  <conditionalFormatting sqref="C168:R170">
    <cfRule type="containsBlanks" dxfId="155" priority="296" stopIfTrue="1">
      <formula>LEN(TRIM(C168))=0</formula>
    </cfRule>
    <cfRule type="containsBlanks" dxfId="154" priority="297" stopIfTrue="1">
      <formula>LEN(TRIM(C168))=0</formula>
    </cfRule>
  </conditionalFormatting>
  <conditionalFormatting sqref="C168:R170">
    <cfRule type="containsBlanks" dxfId="153" priority="292" stopIfTrue="1">
      <formula>LEN(TRIM(C168))=0</formula>
    </cfRule>
    <cfRule type="containsBlanks" priority="293" stopIfTrue="1">
      <formula>LEN(TRIM(C168))=0</formula>
    </cfRule>
    <cfRule type="containsBlanks" priority="294" stopIfTrue="1">
      <formula>LEN(TRIM(C168))=0</formula>
    </cfRule>
    <cfRule type="notContainsBlanks" priority="295" stopIfTrue="1">
      <formula>LEN(TRIM(C168))&gt;0</formula>
    </cfRule>
  </conditionalFormatting>
  <conditionalFormatting sqref="C172:R174">
    <cfRule type="containsBlanks" dxfId="152" priority="290" stopIfTrue="1">
      <formula>LEN(TRIM(C172))=0</formula>
    </cfRule>
    <cfRule type="containsBlanks" dxfId="151" priority="291" stopIfTrue="1">
      <formula>LEN(TRIM(C172))=0</formula>
    </cfRule>
  </conditionalFormatting>
  <conditionalFormatting sqref="C172:R174">
    <cfRule type="containsBlanks" dxfId="150" priority="286" stopIfTrue="1">
      <formula>LEN(TRIM(C172))=0</formula>
    </cfRule>
    <cfRule type="containsBlanks" priority="287" stopIfTrue="1">
      <formula>LEN(TRIM(C172))=0</formula>
    </cfRule>
    <cfRule type="containsBlanks" priority="288" stopIfTrue="1">
      <formula>LEN(TRIM(C172))=0</formula>
    </cfRule>
    <cfRule type="notContainsBlanks" priority="289" stopIfTrue="1">
      <formula>LEN(TRIM(C172))&gt;0</formula>
    </cfRule>
  </conditionalFormatting>
  <conditionalFormatting sqref="C176:R178">
    <cfRule type="containsBlanks" dxfId="149" priority="284" stopIfTrue="1">
      <formula>LEN(TRIM(C176))=0</formula>
    </cfRule>
    <cfRule type="containsBlanks" dxfId="148" priority="285" stopIfTrue="1">
      <formula>LEN(TRIM(C176))=0</formula>
    </cfRule>
  </conditionalFormatting>
  <conditionalFormatting sqref="C176:R178">
    <cfRule type="containsBlanks" dxfId="147" priority="280" stopIfTrue="1">
      <formula>LEN(TRIM(C176))=0</formula>
    </cfRule>
    <cfRule type="containsBlanks" priority="281" stopIfTrue="1">
      <formula>LEN(TRIM(C176))=0</formula>
    </cfRule>
    <cfRule type="containsBlanks" priority="282" stopIfTrue="1">
      <formula>LEN(TRIM(C176))=0</formula>
    </cfRule>
    <cfRule type="notContainsBlanks" priority="283" stopIfTrue="1">
      <formula>LEN(TRIM(C176))&gt;0</formula>
    </cfRule>
  </conditionalFormatting>
  <conditionalFormatting sqref="C180:R182">
    <cfRule type="containsBlanks" dxfId="146" priority="278" stopIfTrue="1">
      <formula>LEN(TRIM(C180))=0</formula>
    </cfRule>
    <cfRule type="containsBlanks" dxfId="145" priority="279" stopIfTrue="1">
      <formula>LEN(TRIM(C180))=0</formula>
    </cfRule>
  </conditionalFormatting>
  <conditionalFormatting sqref="C180:R182">
    <cfRule type="containsBlanks" dxfId="144" priority="274" stopIfTrue="1">
      <formula>LEN(TRIM(C180))=0</formula>
    </cfRule>
    <cfRule type="containsBlanks" priority="275" stopIfTrue="1">
      <formula>LEN(TRIM(C180))=0</formula>
    </cfRule>
    <cfRule type="containsBlanks" priority="276" stopIfTrue="1">
      <formula>LEN(TRIM(C180))=0</formula>
    </cfRule>
    <cfRule type="notContainsBlanks" priority="277" stopIfTrue="1">
      <formula>LEN(TRIM(C180))&gt;0</formula>
    </cfRule>
  </conditionalFormatting>
  <conditionalFormatting sqref="C184:R186">
    <cfRule type="containsBlanks" dxfId="143" priority="272" stopIfTrue="1">
      <formula>LEN(TRIM(C184))=0</formula>
    </cfRule>
    <cfRule type="containsBlanks" dxfId="142" priority="273" stopIfTrue="1">
      <formula>LEN(TRIM(C184))=0</formula>
    </cfRule>
  </conditionalFormatting>
  <conditionalFormatting sqref="C184:R186">
    <cfRule type="containsBlanks" dxfId="141" priority="268" stopIfTrue="1">
      <formula>LEN(TRIM(C184))=0</formula>
    </cfRule>
    <cfRule type="containsBlanks" priority="269" stopIfTrue="1">
      <formula>LEN(TRIM(C184))=0</formula>
    </cfRule>
    <cfRule type="containsBlanks" priority="270" stopIfTrue="1">
      <formula>LEN(TRIM(C184))=0</formula>
    </cfRule>
    <cfRule type="notContainsBlanks" priority="271" stopIfTrue="1">
      <formula>LEN(TRIM(C184))&gt;0</formula>
    </cfRule>
  </conditionalFormatting>
  <conditionalFormatting sqref="C188:R190">
    <cfRule type="containsBlanks" dxfId="140" priority="266" stopIfTrue="1">
      <formula>LEN(TRIM(C188))=0</formula>
    </cfRule>
    <cfRule type="containsBlanks" dxfId="139" priority="267" stopIfTrue="1">
      <formula>LEN(TRIM(C188))=0</formula>
    </cfRule>
  </conditionalFormatting>
  <conditionalFormatting sqref="C188:R190">
    <cfRule type="containsBlanks" dxfId="138" priority="262" stopIfTrue="1">
      <formula>LEN(TRIM(C188))=0</formula>
    </cfRule>
    <cfRule type="containsBlanks" priority="263" stopIfTrue="1">
      <formula>LEN(TRIM(C188))=0</formula>
    </cfRule>
    <cfRule type="containsBlanks" priority="264" stopIfTrue="1">
      <formula>LEN(TRIM(C188))=0</formula>
    </cfRule>
    <cfRule type="notContainsBlanks" priority="265" stopIfTrue="1">
      <formula>LEN(TRIM(C188))&gt;0</formula>
    </cfRule>
  </conditionalFormatting>
  <conditionalFormatting sqref="C192:R194">
    <cfRule type="containsBlanks" dxfId="137" priority="260" stopIfTrue="1">
      <formula>LEN(TRIM(C192))=0</formula>
    </cfRule>
    <cfRule type="containsBlanks" dxfId="136" priority="261" stopIfTrue="1">
      <formula>LEN(TRIM(C192))=0</formula>
    </cfRule>
  </conditionalFormatting>
  <conditionalFormatting sqref="C192:R194">
    <cfRule type="containsBlanks" dxfId="135" priority="256" stopIfTrue="1">
      <formula>LEN(TRIM(C192))=0</formula>
    </cfRule>
    <cfRule type="containsBlanks" priority="257" stopIfTrue="1">
      <formula>LEN(TRIM(C192))=0</formula>
    </cfRule>
    <cfRule type="containsBlanks" priority="258" stopIfTrue="1">
      <formula>LEN(TRIM(C192))=0</formula>
    </cfRule>
    <cfRule type="notContainsBlanks" priority="259" stopIfTrue="1">
      <formula>LEN(TRIM(C192))&gt;0</formula>
    </cfRule>
  </conditionalFormatting>
  <conditionalFormatting sqref="C196:R198">
    <cfRule type="containsBlanks" dxfId="134" priority="254" stopIfTrue="1">
      <formula>LEN(TRIM(C196))=0</formula>
    </cfRule>
    <cfRule type="containsBlanks" dxfId="133" priority="255" stopIfTrue="1">
      <formula>LEN(TRIM(C196))=0</formula>
    </cfRule>
  </conditionalFormatting>
  <conditionalFormatting sqref="C196:R198">
    <cfRule type="containsBlanks" dxfId="132" priority="250" stopIfTrue="1">
      <formula>LEN(TRIM(C196))=0</formula>
    </cfRule>
    <cfRule type="containsBlanks" priority="251" stopIfTrue="1">
      <formula>LEN(TRIM(C196))=0</formula>
    </cfRule>
    <cfRule type="containsBlanks" priority="252" stopIfTrue="1">
      <formula>LEN(TRIM(C196))=0</formula>
    </cfRule>
    <cfRule type="notContainsBlanks" priority="253" stopIfTrue="1">
      <formula>LEN(TRIM(C196))&gt;0</formula>
    </cfRule>
  </conditionalFormatting>
  <conditionalFormatting sqref="C200:R202">
    <cfRule type="containsBlanks" dxfId="131" priority="248" stopIfTrue="1">
      <formula>LEN(TRIM(C200))=0</formula>
    </cfRule>
    <cfRule type="containsBlanks" dxfId="130" priority="249" stopIfTrue="1">
      <formula>LEN(TRIM(C200))=0</formula>
    </cfRule>
  </conditionalFormatting>
  <conditionalFormatting sqref="C200:R202">
    <cfRule type="containsBlanks" dxfId="129" priority="244" stopIfTrue="1">
      <formula>LEN(TRIM(C200))=0</formula>
    </cfRule>
    <cfRule type="containsBlanks" priority="245" stopIfTrue="1">
      <formula>LEN(TRIM(C200))=0</formula>
    </cfRule>
    <cfRule type="containsBlanks" priority="246" stopIfTrue="1">
      <formula>LEN(TRIM(C200))=0</formula>
    </cfRule>
    <cfRule type="notContainsBlanks" priority="247" stopIfTrue="1">
      <formula>LEN(TRIM(C200))&gt;0</formula>
    </cfRule>
  </conditionalFormatting>
  <conditionalFormatting sqref="C208:R210">
    <cfRule type="containsBlanks" dxfId="128" priority="242" stopIfTrue="1">
      <formula>LEN(TRIM(C208))=0</formula>
    </cfRule>
    <cfRule type="containsBlanks" dxfId="127" priority="243" stopIfTrue="1">
      <formula>LEN(TRIM(C208))=0</formula>
    </cfRule>
  </conditionalFormatting>
  <conditionalFormatting sqref="C208:R210">
    <cfRule type="containsBlanks" dxfId="126" priority="238" stopIfTrue="1">
      <formula>LEN(TRIM(C208))=0</formula>
    </cfRule>
    <cfRule type="containsBlanks" priority="239" stopIfTrue="1">
      <formula>LEN(TRIM(C208))=0</formula>
    </cfRule>
    <cfRule type="containsBlanks" priority="240" stopIfTrue="1">
      <formula>LEN(TRIM(C208))=0</formula>
    </cfRule>
    <cfRule type="notContainsBlanks" priority="241" stopIfTrue="1">
      <formula>LEN(TRIM(C208))&gt;0</formula>
    </cfRule>
  </conditionalFormatting>
  <conditionalFormatting sqref="C212:R214">
    <cfRule type="containsBlanks" dxfId="125" priority="236" stopIfTrue="1">
      <formula>LEN(TRIM(C212))=0</formula>
    </cfRule>
    <cfRule type="containsBlanks" dxfId="124" priority="237" stopIfTrue="1">
      <formula>LEN(TRIM(C212))=0</formula>
    </cfRule>
  </conditionalFormatting>
  <conditionalFormatting sqref="C212:R214">
    <cfRule type="containsBlanks" dxfId="123" priority="232" stopIfTrue="1">
      <formula>LEN(TRIM(C212))=0</formula>
    </cfRule>
    <cfRule type="containsBlanks" priority="233" stopIfTrue="1">
      <formula>LEN(TRIM(C212))=0</formula>
    </cfRule>
    <cfRule type="containsBlanks" priority="234" stopIfTrue="1">
      <formula>LEN(TRIM(C212))=0</formula>
    </cfRule>
    <cfRule type="notContainsBlanks" priority="235" stopIfTrue="1">
      <formula>LEN(TRIM(C212))&gt;0</formula>
    </cfRule>
  </conditionalFormatting>
  <conditionalFormatting sqref="C216:R218">
    <cfRule type="containsBlanks" dxfId="122" priority="230" stopIfTrue="1">
      <formula>LEN(TRIM(C216))=0</formula>
    </cfRule>
    <cfRule type="containsBlanks" dxfId="121" priority="231" stopIfTrue="1">
      <formula>LEN(TRIM(C216))=0</formula>
    </cfRule>
  </conditionalFormatting>
  <conditionalFormatting sqref="C216:R218">
    <cfRule type="containsBlanks" dxfId="120" priority="226" stopIfTrue="1">
      <formula>LEN(TRIM(C216))=0</formula>
    </cfRule>
    <cfRule type="containsBlanks" priority="227" stopIfTrue="1">
      <formula>LEN(TRIM(C216))=0</formula>
    </cfRule>
    <cfRule type="containsBlanks" priority="228" stopIfTrue="1">
      <formula>LEN(TRIM(C216))=0</formula>
    </cfRule>
    <cfRule type="notContainsBlanks" priority="229" stopIfTrue="1">
      <formula>LEN(TRIM(C216))&gt;0</formula>
    </cfRule>
  </conditionalFormatting>
  <conditionalFormatting sqref="C220:R222">
    <cfRule type="containsBlanks" dxfId="119" priority="224" stopIfTrue="1">
      <formula>LEN(TRIM(C220))=0</formula>
    </cfRule>
    <cfRule type="containsBlanks" dxfId="118" priority="225" stopIfTrue="1">
      <formula>LEN(TRIM(C220))=0</formula>
    </cfRule>
  </conditionalFormatting>
  <conditionalFormatting sqref="C220:R222">
    <cfRule type="containsBlanks" dxfId="117" priority="220" stopIfTrue="1">
      <formula>LEN(TRIM(C220))=0</formula>
    </cfRule>
    <cfRule type="containsBlanks" priority="221" stopIfTrue="1">
      <formula>LEN(TRIM(C220))=0</formula>
    </cfRule>
    <cfRule type="containsBlanks" priority="222" stopIfTrue="1">
      <formula>LEN(TRIM(C220))=0</formula>
    </cfRule>
    <cfRule type="notContainsBlanks" priority="223" stopIfTrue="1">
      <formula>LEN(TRIM(C220))&gt;0</formula>
    </cfRule>
  </conditionalFormatting>
  <conditionalFormatting sqref="C224:R226">
    <cfRule type="containsBlanks" dxfId="116" priority="218" stopIfTrue="1">
      <formula>LEN(TRIM(C224))=0</formula>
    </cfRule>
    <cfRule type="containsBlanks" dxfId="115" priority="219" stopIfTrue="1">
      <formula>LEN(TRIM(C224))=0</formula>
    </cfRule>
  </conditionalFormatting>
  <conditionalFormatting sqref="C224:R226">
    <cfRule type="containsBlanks" dxfId="114" priority="214" stopIfTrue="1">
      <formula>LEN(TRIM(C224))=0</formula>
    </cfRule>
    <cfRule type="containsBlanks" priority="215" stopIfTrue="1">
      <formula>LEN(TRIM(C224))=0</formula>
    </cfRule>
    <cfRule type="containsBlanks" priority="216" stopIfTrue="1">
      <formula>LEN(TRIM(C224))=0</formula>
    </cfRule>
    <cfRule type="notContainsBlanks" priority="217" stopIfTrue="1">
      <formula>LEN(TRIM(C224))&gt;0</formula>
    </cfRule>
  </conditionalFormatting>
  <conditionalFormatting sqref="C228:R230">
    <cfRule type="containsBlanks" dxfId="113" priority="212" stopIfTrue="1">
      <formula>LEN(TRIM(C228))=0</formula>
    </cfRule>
    <cfRule type="containsBlanks" dxfId="112" priority="213" stopIfTrue="1">
      <formula>LEN(TRIM(C228))=0</formula>
    </cfRule>
  </conditionalFormatting>
  <conditionalFormatting sqref="C228:R230">
    <cfRule type="containsBlanks" dxfId="111" priority="208" stopIfTrue="1">
      <formula>LEN(TRIM(C228))=0</formula>
    </cfRule>
    <cfRule type="containsBlanks" priority="209" stopIfTrue="1">
      <formula>LEN(TRIM(C228))=0</formula>
    </cfRule>
    <cfRule type="containsBlanks" priority="210" stopIfTrue="1">
      <formula>LEN(TRIM(C228))=0</formula>
    </cfRule>
    <cfRule type="notContainsBlanks" priority="211" stopIfTrue="1">
      <formula>LEN(TRIM(C228))&gt;0</formula>
    </cfRule>
  </conditionalFormatting>
  <conditionalFormatting sqref="C232:R234">
    <cfRule type="containsBlanks" dxfId="110" priority="206" stopIfTrue="1">
      <formula>LEN(TRIM(C232))=0</formula>
    </cfRule>
    <cfRule type="containsBlanks" dxfId="109" priority="207" stopIfTrue="1">
      <formula>LEN(TRIM(C232))=0</formula>
    </cfRule>
  </conditionalFormatting>
  <conditionalFormatting sqref="C232:R234">
    <cfRule type="containsBlanks" dxfId="108" priority="202" stopIfTrue="1">
      <formula>LEN(TRIM(C232))=0</formula>
    </cfRule>
    <cfRule type="containsBlanks" priority="203" stopIfTrue="1">
      <formula>LEN(TRIM(C232))=0</formula>
    </cfRule>
    <cfRule type="containsBlanks" priority="204" stopIfTrue="1">
      <formula>LEN(TRIM(C232))=0</formula>
    </cfRule>
    <cfRule type="notContainsBlanks" priority="205" stopIfTrue="1">
      <formula>LEN(TRIM(C232))&gt;0</formula>
    </cfRule>
  </conditionalFormatting>
  <conditionalFormatting sqref="C236:R238">
    <cfRule type="containsBlanks" dxfId="107" priority="200" stopIfTrue="1">
      <formula>LEN(TRIM(C236))=0</formula>
    </cfRule>
    <cfRule type="containsBlanks" dxfId="106" priority="201" stopIfTrue="1">
      <formula>LEN(TRIM(C236))=0</formula>
    </cfRule>
  </conditionalFormatting>
  <conditionalFormatting sqref="C236:R238">
    <cfRule type="containsBlanks" dxfId="105" priority="196" stopIfTrue="1">
      <formula>LEN(TRIM(C236))=0</formula>
    </cfRule>
    <cfRule type="containsBlanks" priority="197" stopIfTrue="1">
      <formula>LEN(TRIM(C236))=0</formula>
    </cfRule>
    <cfRule type="containsBlanks" priority="198" stopIfTrue="1">
      <formula>LEN(TRIM(C236))=0</formula>
    </cfRule>
    <cfRule type="notContainsBlanks" priority="199" stopIfTrue="1">
      <formula>LEN(TRIM(C236))&gt;0</formula>
    </cfRule>
  </conditionalFormatting>
  <conditionalFormatting sqref="C240:R242">
    <cfRule type="containsBlanks" dxfId="104" priority="194" stopIfTrue="1">
      <formula>LEN(TRIM(C240))=0</formula>
    </cfRule>
    <cfRule type="containsBlanks" dxfId="103" priority="195" stopIfTrue="1">
      <formula>LEN(TRIM(C240))=0</formula>
    </cfRule>
  </conditionalFormatting>
  <conditionalFormatting sqref="C240:R242">
    <cfRule type="containsBlanks" dxfId="102" priority="190" stopIfTrue="1">
      <formula>LEN(TRIM(C240))=0</formula>
    </cfRule>
    <cfRule type="containsBlanks" priority="191" stopIfTrue="1">
      <formula>LEN(TRIM(C240))=0</formula>
    </cfRule>
    <cfRule type="containsBlanks" priority="192" stopIfTrue="1">
      <formula>LEN(TRIM(C240))=0</formula>
    </cfRule>
    <cfRule type="notContainsBlanks" priority="193" stopIfTrue="1">
      <formula>LEN(TRIM(C240))&gt;0</formula>
    </cfRule>
  </conditionalFormatting>
  <conditionalFormatting sqref="C244:R246">
    <cfRule type="containsBlanks" dxfId="101" priority="188" stopIfTrue="1">
      <formula>LEN(TRIM(C244))=0</formula>
    </cfRule>
    <cfRule type="containsBlanks" dxfId="100" priority="189" stopIfTrue="1">
      <formula>LEN(TRIM(C244))=0</formula>
    </cfRule>
  </conditionalFormatting>
  <conditionalFormatting sqref="C244:R246">
    <cfRule type="containsBlanks" dxfId="99" priority="184" stopIfTrue="1">
      <formula>LEN(TRIM(C244))=0</formula>
    </cfRule>
    <cfRule type="containsBlanks" priority="185" stopIfTrue="1">
      <formula>LEN(TRIM(C244))=0</formula>
    </cfRule>
    <cfRule type="containsBlanks" priority="186" stopIfTrue="1">
      <formula>LEN(TRIM(C244))=0</formula>
    </cfRule>
    <cfRule type="notContainsBlanks" priority="187" stopIfTrue="1">
      <formula>LEN(TRIM(C244))&gt;0</formula>
    </cfRule>
  </conditionalFormatting>
  <conditionalFormatting sqref="C248:R250">
    <cfRule type="containsBlanks" dxfId="98" priority="182" stopIfTrue="1">
      <formula>LEN(TRIM(C248))=0</formula>
    </cfRule>
    <cfRule type="containsBlanks" dxfId="97" priority="183" stopIfTrue="1">
      <formula>LEN(TRIM(C248))=0</formula>
    </cfRule>
  </conditionalFormatting>
  <conditionalFormatting sqref="C248:R250">
    <cfRule type="containsBlanks" dxfId="96" priority="178" stopIfTrue="1">
      <formula>LEN(TRIM(C248))=0</formula>
    </cfRule>
    <cfRule type="containsBlanks" priority="179" stopIfTrue="1">
      <formula>LEN(TRIM(C248))=0</formula>
    </cfRule>
    <cfRule type="containsBlanks" priority="180" stopIfTrue="1">
      <formula>LEN(TRIM(C248))=0</formula>
    </cfRule>
    <cfRule type="notContainsBlanks" priority="181" stopIfTrue="1">
      <formula>LEN(TRIM(C248))&gt;0</formula>
    </cfRule>
  </conditionalFormatting>
  <conditionalFormatting sqref="C252:R254">
    <cfRule type="containsBlanks" dxfId="95" priority="176" stopIfTrue="1">
      <formula>LEN(TRIM(C252))=0</formula>
    </cfRule>
    <cfRule type="containsBlanks" dxfId="94" priority="177" stopIfTrue="1">
      <formula>LEN(TRIM(C252))=0</formula>
    </cfRule>
  </conditionalFormatting>
  <conditionalFormatting sqref="C252:R254">
    <cfRule type="containsBlanks" dxfId="93" priority="172" stopIfTrue="1">
      <formula>LEN(TRIM(C252))=0</formula>
    </cfRule>
    <cfRule type="containsBlanks" priority="173" stopIfTrue="1">
      <formula>LEN(TRIM(C252))=0</formula>
    </cfRule>
    <cfRule type="containsBlanks" priority="174" stopIfTrue="1">
      <formula>LEN(TRIM(C252))=0</formula>
    </cfRule>
    <cfRule type="notContainsBlanks" priority="175" stopIfTrue="1">
      <formula>LEN(TRIM(C252))&gt;0</formula>
    </cfRule>
  </conditionalFormatting>
  <conditionalFormatting sqref="C256:R258">
    <cfRule type="containsBlanks" dxfId="92" priority="170" stopIfTrue="1">
      <formula>LEN(TRIM(C256))=0</formula>
    </cfRule>
    <cfRule type="containsBlanks" dxfId="91" priority="171" stopIfTrue="1">
      <formula>LEN(TRIM(C256))=0</formula>
    </cfRule>
  </conditionalFormatting>
  <conditionalFormatting sqref="C256:R258">
    <cfRule type="containsBlanks" dxfId="90" priority="166" stopIfTrue="1">
      <formula>LEN(TRIM(C256))=0</formula>
    </cfRule>
    <cfRule type="containsBlanks" priority="167" stopIfTrue="1">
      <formula>LEN(TRIM(C256))=0</formula>
    </cfRule>
    <cfRule type="containsBlanks" priority="168" stopIfTrue="1">
      <formula>LEN(TRIM(C256))=0</formula>
    </cfRule>
    <cfRule type="notContainsBlanks" priority="169" stopIfTrue="1">
      <formula>LEN(TRIM(C256))&gt;0</formula>
    </cfRule>
  </conditionalFormatting>
  <conditionalFormatting sqref="C260:R262">
    <cfRule type="containsBlanks" dxfId="89" priority="164" stopIfTrue="1">
      <formula>LEN(TRIM(C260))=0</formula>
    </cfRule>
    <cfRule type="containsBlanks" dxfId="88" priority="165" stopIfTrue="1">
      <formula>LEN(TRIM(C260))=0</formula>
    </cfRule>
  </conditionalFormatting>
  <conditionalFormatting sqref="C260:R262">
    <cfRule type="containsBlanks" dxfId="87" priority="160" stopIfTrue="1">
      <formula>LEN(TRIM(C260))=0</formula>
    </cfRule>
    <cfRule type="containsBlanks" priority="161" stopIfTrue="1">
      <formula>LEN(TRIM(C260))=0</formula>
    </cfRule>
    <cfRule type="containsBlanks" priority="162" stopIfTrue="1">
      <formula>LEN(TRIM(C260))=0</formula>
    </cfRule>
    <cfRule type="notContainsBlanks" priority="163" stopIfTrue="1">
      <formula>LEN(TRIM(C260))&gt;0</formula>
    </cfRule>
  </conditionalFormatting>
  <conditionalFormatting sqref="C264:R266">
    <cfRule type="containsBlanks" dxfId="86" priority="158" stopIfTrue="1">
      <formula>LEN(TRIM(C264))=0</formula>
    </cfRule>
    <cfRule type="containsBlanks" dxfId="85" priority="159" stopIfTrue="1">
      <formula>LEN(TRIM(C264))=0</formula>
    </cfRule>
  </conditionalFormatting>
  <conditionalFormatting sqref="C264:R266">
    <cfRule type="containsBlanks" dxfId="84" priority="154" stopIfTrue="1">
      <formula>LEN(TRIM(C264))=0</formula>
    </cfRule>
    <cfRule type="containsBlanks" priority="155" stopIfTrue="1">
      <formula>LEN(TRIM(C264))=0</formula>
    </cfRule>
    <cfRule type="containsBlanks" priority="156" stopIfTrue="1">
      <formula>LEN(TRIM(C264))=0</formula>
    </cfRule>
    <cfRule type="notContainsBlanks" priority="157" stopIfTrue="1">
      <formula>LEN(TRIM(C264))&gt;0</formula>
    </cfRule>
  </conditionalFormatting>
  <conditionalFormatting sqref="C268:R270">
    <cfRule type="containsBlanks" dxfId="83" priority="152" stopIfTrue="1">
      <formula>LEN(TRIM(C268))=0</formula>
    </cfRule>
    <cfRule type="containsBlanks" dxfId="82" priority="153" stopIfTrue="1">
      <formula>LEN(TRIM(C268))=0</formula>
    </cfRule>
  </conditionalFormatting>
  <conditionalFormatting sqref="C268:R270">
    <cfRule type="containsBlanks" dxfId="81" priority="148" stopIfTrue="1">
      <formula>LEN(TRIM(C268))=0</formula>
    </cfRule>
    <cfRule type="containsBlanks" priority="149" stopIfTrue="1">
      <formula>LEN(TRIM(C268))=0</formula>
    </cfRule>
    <cfRule type="containsBlanks" priority="150" stopIfTrue="1">
      <formula>LEN(TRIM(C268))=0</formula>
    </cfRule>
    <cfRule type="notContainsBlanks" priority="151" stopIfTrue="1">
      <formula>LEN(TRIM(C268))&gt;0</formula>
    </cfRule>
  </conditionalFormatting>
  <conditionalFormatting sqref="C272:R274">
    <cfRule type="containsBlanks" dxfId="80" priority="146" stopIfTrue="1">
      <formula>LEN(TRIM(C272))=0</formula>
    </cfRule>
    <cfRule type="containsBlanks" dxfId="79" priority="147" stopIfTrue="1">
      <formula>LEN(TRIM(C272))=0</formula>
    </cfRule>
  </conditionalFormatting>
  <conditionalFormatting sqref="C272:R274">
    <cfRule type="containsBlanks" dxfId="78" priority="142" stopIfTrue="1">
      <formula>LEN(TRIM(C272))=0</formula>
    </cfRule>
    <cfRule type="containsBlanks" priority="143" stopIfTrue="1">
      <formula>LEN(TRIM(C272))=0</formula>
    </cfRule>
    <cfRule type="containsBlanks" priority="144" stopIfTrue="1">
      <formula>LEN(TRIM(C272))=0</formula>
    </cfRule>
    <cfRule type="notContainsBlanks" priority="145" stopIfTrue="1">
      <formula>LEN(TRIM(C272))&gt;0</formula>
    </cfRule>
  </conditionalFormatting>
  <conditionalFormatting sqref="C276:R278">
    <cfRule type="containsBlanks" dxfId="77" priority="140" stopIfTrue="1">
      <formula>LEN(TRIM(C276))=0</formula>
    </cfRule>
    <cfRule type="containsBlanks" dxfId="76" priority="141" stopIfTrue="1">
      <formula>LEN(TRIM(C276))=0</formula>
    </cfRule>
  </conditionalFormatting>
  <conditionalFormatting sqref="C276:R278">
    <cfRule type="containsBlanks" dxfId="75" priority="136" stopIfTrue="1">
      <formula>LEN(TRIM(C276))=0</formula>
    </cfRule>
    <cfRule type="containsBlanks" priority="137" stopIfTrue="1">
      <formula>LEN(TRIM(C276))=0</formula>
    </cfRule>
    <cfRule type="containsBlanks" priority="138" stopIfTrue="1">
      <formula>LEN(TRIM(C276))=0</formula>
    </cfRule>
    <cfRule type="notContainsBlanks" priority="139" stopIfTrue="1">
      <formula>LEN(TRIM(C276))&gt;0</formula>
    </cfRule>
  </conditionalFormatting>
  <conditionalFormatting sqref="C280:R282">
    <cfRule type="containsBlanks" dxfId="74" priority="134" stopIfTrue="1">
      <formula>LEN(TRIM(C280))=0</formula>
    </cfRule>
    <cfRule type="containsBlanks" dxfId="73" priority="135" stopIfTrue="1">
      <formula>LEN(TRIM(C280))=0</formula>
    </cfRule>
  </conditionalFormatting>
  <conditionalFormatting sqref="C280:R282">
    <cfRule type="containsBlanks" dxfId="72" priority="130" stopIfTrue="1">
      <formula>LEN(TRIM(C280))=0</formula>
    </cfRule>
    <cfRule type="containsBlanks" priority="131" stopIfTrue="1">
      <formula>LEN(TRIM(C280))=0</formula>
    </cfRule>
    <cfRule type="containsBlanks" priority="132" stopIfTrue="1">
      <formula>LEN(TRIM(C280))=0</formula>
    </cfRule>
    <cfRule type="notContainsBlanks" priority="133" stopIfTrue="1">
      <formula>LEN(TRIM(C280))&gt;0</formula>
    </cfRule>
  </conditionalFormatting>
  <conditionalFormatting sqref="R284:R286">
    <cfRule type="containsBlanks" dxfId="71" priority="128" stopIfTrue="1">
      <formula>LEN(TRIM(R284))=0</formula>
    </cfRule>
    <cfRule type="containsBlanks" dxfId="70" priority="129" stopIfTrue="1">
      <formula>LEN(TRIM(R284))=0</formula>
    </cfRule>
  </conditionalFormatting>
  <conditionalFormatting sqref="R284:R286">
    <cfRule type="containsBlanks" dxfId="69" priority="124" stopIfTrue="1">
      <formula>LEN(TRIM(R284))=0</formula>
    </cfRule>
    <cfRule type="containsBlanks" priority="125" stopIfTrue="1">
      <formula>LEN(TRIM(R284))=0</formula>
    </cfRule>
    <cfRule type="containsBlanks" priority="126" stopIfTrue="1">
      <formula>LEN(TRIM(R284))=0</formula>
    </cfRule>
    <cfRule type="notContainsBlanks" priority="127" stopIfTrue="1">
      <formula>LEN(TRIM(R284))&gt;0</formula>
    </cfRule>
  </conditionalFormatting>
  <conditionalFormatting sqref="C288:R290">
    <cfRule type="containsBlanks" dxfId="68" priority="122" stopIfTrue="1">
      <formula>LEN(TRIM(C288))=0</formula>
    </cfRule>
    <cfRule type="containsBlanks" dxfId="67" priority="123" stopIfTrue="1">
      <formula>LEN(TRIM(C288))=0</formula>
    </cfRule>
  </conditionalFormatting>
  <conditionalFormatting sqref="C288:R290">
    <cfRule type="containsBlanks" dxfId="66" priority="118" stopIfTrue="1">
      <formula>LEN(TRIM(C288))=0</formula>
    </cfRule>
    <cfRule type="containsBlanks" priority="119" stopIfTrue="1">
      <formula>LEN(TRIM(C288))=0</formula>
    </cfRule>
    <cfRule type="containsBlanks" priority="120" stopIfTrue="1">
      <formula>LEN(TRIM(C288))=0</formula>
    </cfRule>
    <cfRule type="notContainsBlanks" priority="121" stopIfTrue="1">
      <formula>LEN(TRIM(C288))&gt;0</formula>
    </cfRule>
  </conditionalFormatting>
  <conditionalFormatting sqref="C292:R294">
    <cfRule type="containsBlanks" dxfId="65" priority="116" stopIfTrue="1">
      <formula>LEN(TRIM(C292))=0</formula>
    </cfRule>
    <cfRule type="containsBlanks" dxfId="64" priority="117" stopIfTrue="1">
      <formula>LEN(TRIM(C292))=0</formula>
    </cfRule>
  </conditionalFormatting>
  <conditionalFormatting sqref="C292:R294">
    <cfRule type="containsBlanks" dxfId="63" priority="112" stopIfTrue="1">
      <formula>LEN(TRIM(C292))=0</formula>
    </cfRule>
    <cfRule type="containsBlanks" priority="113" stopIfTrue="1">
      <formula>LEN(TRIM(C292))=0</formula>
    </cfRule>
    <cfRule type="containsBlanks" priority="114" stopIfTrue="1">
      <formula>LEN(TRIM(C292))=0</formula>
    </cfRule>
    <cfRule type="notContainsBlanks" priority="115" stopIfTrue="1">
      <formula>LEN(TRIM(C292))&gt;0</formula>
    </cfRule>
  </conditionalFormatting>
  <conditionalFormatting sqref="C296:R298">
    <cfRule type="containsBlanks" dxfId="62" priority="110" stopIfTrue="1">
      <formula>LEN(TRIM(C296))=0</formula>
    </cfRule>
    <cfRule type="containsBlanks" dxfId="61" priority="111" stopIfTrue="1">
      <formula>LEN(TRIM(C296))=0</formula>
    </cfRule>
  </conditionalFormatting>
  <conditionalFormatting sqref="C296:R298">
    <cfRule type="containsBlanks" dxfId="60" priority="106" stopIfTrue="1">
      <formula>LEN(TRIM(C296))=0</formula>
    </cfRule>
    <cfRule type="containsBlanks" priority="107" stopIfTrue="1">
      <formula>LEN(TRIM(C296))=0</formula>
    </cfRule>
    <cfRule type="containsBlanks" priority="108" stopIfTrue="1">
      <formula>LEN(TRIM(C296))=0</formula>
    </cfRule>
    <cfRule type="notContainsBlanks" priority="109" stopIfTrue="1">
      <formula>LEN(TRIM(C296))&gt;0</formula>
    </cfRule>
  </conditionalFormatting>
  <conditionalFormatting sqref="R56">
    <cfRule type="containsBlanks" dxfId="59" priority="104" stopIfTrue="1">
      <formula>LEN(TRIM(R56))=0</formula>
    </cfRule>
    <cfRule type="containsBlanks" dxfId="58" priority="105" stopIfTrue="1">
      <formula>LEN(TRIM(R56))=0</formula>
    </cfRule>
  </conditionalFormatting>
  <conditionalFormatting sqref="R56">
    <cfRule type="containsBlanks" dxfId="57" priority="100" stopIfTrue="1">
      <formula>LEN(TRIM(R56))=0</formula>
    </cfRule>
    <cfRule type="containsBlanks" priority="101" stopIfTrue="1">
      <formula>LEN(TRIM(R56))=0</formula>
    </cfRule>
    <cfRule type="containsBlanks" priority="102" stopIfTrue="1">
      <formula>LEN(TRIM(R56))=0</formula>
    </cfRule>
    <cfRule type="notContainsBlanks" priority="103" stopIfTrue="1">
      <formula>LEN(TRIM(R56))&gt;0</formula>
    </cfRule>
  </conditionalFormatting>
  <conditionalFormatting sqref="R57">
    <cfRule type="containsBlanks" dxfId="56" priority="98" stopIfTrue="1">
      <formula>LEN(TRIM(R57))=0</formula>
    </cfRule>
    <cfRule type="containsBlanks" dxfId="55" priority="99" stopIfTrue="1">
      <formula>LEN(TRIM(R57))=0</formula>
    </cfRule>
  </conditionalFormatting>
  <conditionalFormatting sqref="R57">
    <cfRule type="containsBlanks" dxfId="54" priority="94" stopIfTrue="1">
      <formula>LEN(TRIM(R57))=0</formula>
    </cfRule>
    <cfRule type="containsBlanks" priority="95" stopIfTrue="1">
      <formula>LEN(TRIM(R57))=0</formula>
    </cfRule>
    <cfRule type="containsBlanks" priority="96" stopIfTrue="1">
      <formula>LEN(TRIM(R57))=0</formula>
    </cfRule>
    <cfRule type="notContainsBlanks" priority="97" stopIfTrue="1">
      <formula>LEN(TRIM(R57))&gt;0</formula>
    </cfRule>
  </conditionalFormatting>
  <conditionalFormatting sqref="R58">
    <cfRule type="containsBlanks" dxfId="53" priority="92" stopIfTrue="1">
      <formula>LEN(TRIM(R58))=0</formula>
    </cfRule>
    <cfRule type="containsBlanks" dxfId="52" priority="93" stopIfTrue="1">
      <formula>LEN(TRIM(R58))=0</formula>
    </cfRule>
  </conditionalFormatting>
  <conditionalFormatting sqref="R58">
    <cfRule type="containsBlanks" dxfId="51" priority="88" stopIfTrue="1">
      <formula>LEN(TRIM(R58))=0</formula>
    </cfRule>
    <cfRule type="containsBlanks" priority="89" stopIfTrue="1">
      <formula>LEN(TRIM(R58))=0</formula>
    </cfRule>
    <cfRule type="containsBlanks" priority="90" stopIfTrue="1">
      <formula>LEN(TRIM(R58))=0</formula>
    </cfRule>
    <cfRule type="notContainsBlanks" priority="91" stopIfTrue="1">
      <formula>LEN(TRIM(R58))&gt;0</formula>
    </cfRule>
  </conditionalFormatting>
  <conditionalFormatting sqref="C204:R206">
    <cfRule type="containsBlanks" dxfId="50" priority="86" stopIfTrue="1">
      <formula>LEN(TRIM(C204))=0</formula>
    </cfRule>
    <cfRule type="containsBlanks" dxfId="49" priority="87" stopIfTrue="1">
      <formula>LEN(TRIM(C204))=0</formula>
    </cfRule>
  </conditionalFormatting>
  <conditionalFormatting sqref="C204:R206">
    <cfRule type="containsBlanks" dxfId="48" priority="82" stopIfTrue="1">
      <formula>LEN(TRIM(C204))=0</formula>
    </cfRule>
    <cfRule type="containsBlanks" priority="83" stopIfTrue="1">
      <formula>LEN(TRIM(C204))=0</formula>
    </cfRule>
    <cfRule type="containsBlanks" priority="84" stopIfTrue="1">
      <formula>LEN(TRIM(C204))=0</formula>
    </cfRule>
    <cfRule type="notContainsBlanks" priority="85" stopIfTrue="1">
      <formula>LEN(TRIM(C204))&gt;0</formula>
    </cfRule>
  </conditionalFormatting>
  <conditionalFormatting sqref="C124:P126">
    <cfRule type="containsBlanks" dxfId="47" priority="80" stopIfTrue="1">
      <formula>LEN(TRIM(C124))=0</formula>
    </cfRule>
    <cfRule type="containsBlanks" dxfId="46" priority="81" stopIfTrue="1">
      <formula>LEN(TRIM(C124))=0</formula>
    </cfRule>
  </conditionalFormatting>
  <conditionalFormatting sqref="C124:P126">
    <cfRule type="containsBlanks" dxfId="45" priority="76" stopIfTrue="1">
      <formula>LEN(TRIM(C124))=0</formula>
    </cfRule>
    <cfRule type="containsBlanks" priority="77" stopIfTrue="1">
      <formula>LEN(TRIM(C124))=0</formula>
    </cfRule>
    <cfRule type="containsBlanks" priority="78" stopIfTrue="1">
      <formula>LEN(TRIM(C124))=0</formula>
    </cfRule>
    <cfRule type="notContainsBlanks" priority="79" stopIfTrue="1">
      <formula>LEN(TRIM(C124))&gt;0</formula>
    </cfRule>
  </conditionalFormatting>
  <conditionalFormatting sqref="C152:R154">
    <cfRule type="containsBlanks" dxfId="44" priority="74" stopIfTrue="1">
      <formula>LEN(TRIM(C152))=0</formula>
    </cfRule>
    <cfRule type="containsBlanks" dxfId="43" priority="75" stopIfTrue="1">
      <formula>LEN(TRIM(C152))=0</formula>
    </cfRule>
  </conditionalFormatting>
  <conditionalFormatting sqref="C152:R154">
    <cfRule type="containsBlanks" dxfId="42" priority="70" stopIfTrue="1">
      <formula>LEN(TRIM(C152))=0</formula>
    </cfRule>
    <cfRule type="containsBlanks" priority="71" stopIfTrue="1">
      <formula>LEN(TRIM(C152))=0</formula>
    </cfRule>
    <cfRule type="containsBlanks" priority="72" stopIfTrue="1">
      <formula>LEN(TRIM(C152))=0</formula>
    </cfRule>
    <cfRule type="notContainsBlanks" priority="73" stopIfTrue="1">
      <formula>LEN(TRIM(C152))&gt;0</formula>
    </cfRule>
  </conditionalFormatting>
  <conditionalFormatting sqref="C136:P136">
    <cfRule type="containsBlanks" dxfId="41" priority="65">
      <formula>LEN(TRIM(C136))=0</formula>
    </cfRule>
  </conditionalFormatting>
  <conditionalFormatting sqref="C136:P136">
    <cfRule type="containsBlanks" dxfId="40" priority="66">
      <formula>LEN(TRIM(C136))=0</formula>
    </cfRule>
  </conditionalFormatting>
  <conditionalFormatting sqref="C136:P136">
    <cfRule type="containsBlanks" dxfId="39" priority="67">
      <formula>LEN(TRIM(C136))=0</formula>
    </cfRule>
  </conditionalFormatting>
  <conditionalFormatting sqref="C136:P136">
    <cfRule type="containsBlanks" dxfId="38" priority="68">
      <formula>LEN(TRIM(C136))=0</formula>
    </cfRule>
  </conditionalFormatting>
  <conditionalFormatting sqref="C136:P136">
    <cfRule type="containsBlanks" dxfId="37" priority="69">
      <formula>LEN(TRIM(C136))=0</formula>
    </cfRule>
  </conditionalFormatting>
  <conditionalFormatting sqref="C137:P137">
    <cfRule type="containsBlanks" dxfId="36" priority="60">
      <formula>LEN(TRIM(C137))=0</formula>
    </cfRule>
  </conditionalFormatting>
  <conditionalFormatting sqref="C137:P137">
    <cfRule type="containsBlanks" dxfId="35" priority="61">
      <formula>LEN(TRIM(C137))=0</formula>
    </cfRule>
  </conditionalFormatting>
  <conditionalFormatting sqref="C137:P137">
    <cfRule type="containsBlanks" dxfId="34" priority="62">
      <formula>LEN(TRIM(C137))=0</formula>
    </cfRule>
  </conditionalFormatting>
  <conditionalFormatting sqref="C137:P137">
    <cfRule type="containsBlanks" dxfId="33" priority="63">
      <formula>LEN(TRIM(C137))=0</formula>
    </cfRule>
  </conditionalFormatting>
  <conditionalFormatting sqref="C137:P137">
    <cfRule type="containsBlanks" dxfId="32" priority="64">
      <formula>LEN(TRIM(C137))=0</formula>
    </cfRule>
  </conditionalFormatting>
  <conditionalFormatting sqref="C138:P138">
    <cfRule type="containsBlanks" dxfId="31" priority="55">
      <formula>LEN(TRIM(C138))=0</formula>
    </cfRule>
  </conditionalFormatting>
  <conditionalFormatting sqref="C138:P138">
    <cfRule type="containsBlanks" dxfId="30" priority="56">
      <formula>LEN(TRIM(C138))=0</formula>
    </cfRule>
  </conditionalFormatting>
  <conditionalFormatting sqref="C138:P138">
    <cfRule type="containsBlanks" dxfId="29" priority="57">
      <formula>LEN(TRIM(C138))=0</formula>
    </cfRule>
  </conditionalFormatting>
  <conditionalFormatting sqref="C138:P138">
    <cfRule type="containsBlanks" dxfId="28" priority="58">
      <formula>LEN(TRIM(C138))=0</formula>
    </cfRule>
  </conditionalFormatting>
  <conditionalFormatting sqref="C138:P138">
    <cfRule type="containsBlanks" dxfId="27" priority="59">
      <formula>LEN(TRIM(C138))=0</formula>
    </cfRule>
  </conditionalFormatting>
  <conditionalFormatting sqref="C96:P98">
    <cfRule type="containsBlanks" dxfId="26" priority="53" stopIfTrue="1">
      <formula>LEN(TRIM(C96))=0</formula>
    </cfRule>
    <cfRule type="containsBlanks" dxfId="25" priority="54" stopIfTrue="1">
      <formula>LEN(TRIM(C96))=0</formula>
    </cfRule>
  </conditionalFormatting>
  <conditionalFormatting sqref="C96:P98">
    <cfRule type="containsBlanks" dxfId="24" priority="49" stopIfTrue="1">
      <formula>LEN(TRIM(C96))=0</formula>
    </cfRule>
    <cfRule type="containsBlanks" priority="50" stopIfTrue="1">
      <formula>LEN(TRIM(C96))=0</formula>
    </cfRule>
    <cfRule type="containsBlanks" priority="51" stopIfTrue="1">
      <formula>LEN(TRIM(C96))=0</formula>
    </cfRule>
    <cfRule type="notContainsBlanks" priority="52" stopIfTrue="1">
      <formula>LEN(TRIM(C96))&gt;0</formula>
    </cfRule>
  </conditionalFormatting>
  <conditionalFormatting sqref="C92:R94">
    <cfRule type="containsBlanks" dxfId="23" priority="47" stopIfTrue="1">
      <formula>LEN(TRIM(C92))=0</formula>
    </cfRule>
    <cfRule type="containsBlanks" dxfId="22" priority="48" stopIfTrue="1">
      <formula>LEN(TRIM(C92))=0</formula>
    </cfRule>
  </conditionalFormatting>
  <conditionalFormatting sqref="C92:R94">
    <cfRule type="containsBlanks" dxfId="21" priority="43" stopIfTrue="1">
      <formula>LEN(TRIM(C92))=0</formula>
    </cfRule>
    <cfRule type="containsBlanks" priority="44" stopIfTrue="1">
      <formula>LEN(TRIM(C92))=0</formula>
    </cfRule>
    <cfRule type="containsBlanks" priority="45" stopIfTrue="1">
      <formula>LEN(TRIM(C92))=0</formula>
    </cfRule>
    <cfRule type="notContainsBlanks" priority="46" stopIfTrue="1">
      <formula>LEN(TRIM(C92))&gt;0</formula>
    </cfRule>
  </conditionalFormatting>
  <conditionalFormatting sqref="C76:Q76">
    <cfRule type="containsBlanks" dxfId="20" priority="41" stopIfTrue="1">
      <formula>LEN(TRIM(C76))=0</formula>
    </cfRule>
    <cfRule type="containsBlanks" dxfId="19" priority="42" stopIfTrue="1">
      <formula>LEN(TRIM(C76))=0</formula>
    </cfRule>
  </conditionalFormatting>
  <conditionalFormatting sqref="C76:Q76">
    <cfRule type="containsBlanks" dxfId="18" priority="37" stopIfTrue="1">
      <formula>LEN(TRIM(C76))=0</formula>
    </cfRule>
    <cfRule type="containsBlanks" priority="38" stopIfTrue="1">
      <formula>LEN(TRIM(C76))=0</formula>
    </cfRule>
    <cfRule type="containsBlanks" priority="39" stopIfTrue="1">
      <formula>LEN(TRIM(C76))=0</formula>
    </cfRule>
    <cfRule type="notContainsBlanks" priority="40" stopIfTrue="1">
      <formula>LEN(TRIM(C76))&gt;0</formula>
    </cfRule>
  </conditionalFormatting>
  <conditionalFormatting sqref="C78:Q78">
    <cfRule type="containsBlanks" dxfId="17" priority="35" stopIfTrue="1">
      <formula>LEN(TRIM(C78))=0</formula>
    </cfRule>
    <cfRule type="containsBlanks" dxfId="16" priority="36" stopIfTrue="1">
      <formula>LEN(TRIM(C78))=0</formula>
    </cfRule>
  </conditionalFormatting>
  <conditionalFormatting sqref="C78:Q78">
    <cfRule type="containsBlanks" dxfId="15" priority="31" stopIfTrue="1">
      <formula>LEN(TRIM(C78))=0</formula>
    </cfRule>
    <cfRule type="containsBlanks" priority="32" stopIfTrue="1">
      <formula>LEN(TRIM(C78))=0</formula>
    </cfRule>
    <cfRule type="containsBlanks" priority="33" stopIfTrue="1">
      <formula>LEN(TRIM(C78))=0</formula>
    </cfRule>
    <cfRule type="notContainsBlanks" priority="34" stopIfTrue="1">
      <formula>LEN(TRIM(C78))&gt;0</formula>
    </cfRule>
  </conditionalFormatting>
  <conditionalFormatting sqref="Q77">
    <cfRule type="containsBlanks" dxfId="14" priority="29" stopIfTrue="1">
      <formula>LEN(TRIM(Q77))=0</formula>
    </cfRule>
    <cfRule type="containsBlanks" dxfId="13" priority="30" stopIfTrue="1">
      <formula>LEN(TRIM(Q77))=0</formula>
    </cfRule>
  </conditionalFormatting>
  <conditionalFormatting sqref="Q77">
    <cfRule type="containsBlanks" dxfId="12" priority="25" stopIfTrue="1">
      <formula>LEN(TRIM(Q77))=0</formula>
    </cfRule>
    <cfRule type="containsBlanks" priority="26" stopIfTrue="1">
      <formula>LEN(TRIM(Q77))=0</formula>
    </cfRule>
    <cfRule type="containsBlanks" priority="27" stopIfTrue="1">
      <formula>LEN(TRIM(Q77))=0</formula>
    </cfRule>
    <cfRule type="notContainsBlanks" priority="28" stopIfTrue="1">
      <formula>LEN(TRIM(Q77))&gt;0</formula>
    </cfRule>
  </conditionalFormatting>
  <conditionalFormatting sqref="C284:P286">
    <cfRule type="containsBlanks" dxfId="11" priority="23" stopIfTrue="1">
      <formula>LEN(TRIM(C284))=0</formula>
    </cfRule>
    <cfRule type="containsBlanks" dxfId="10" priority="24" stopIfTrue="1">
      <formula>LEN(TRIM(C284))=0</formula>
    </cfRule>
  </conditionalFormatting>
  <conditionalFormatting sqref="C284:P286">
    <cfRule type="containsBlanks" dxfId="9" priority="19" stopIfTrue="1">
      <formula>LEN(TRIM(C284))=0</formula>
    </cfRule>
    <cfRule type="containsBlanks" priority="20" stopIfTrue="1">
      <formula>LEN(TRIM(C284))=0</formula>
    </cfRule>
    <cfRule type="containsBlanks" priority="21" stopIfTrue="1">
      <formula>LEN(TRIM(C284))=0</formula>
    </cfRule>
    <cfRule type="notContainsBlanks" priority="22" stopIfTrue="1">
      <formula>LEN(TRIM(C284))&gt;0</formula>
    </cfRule>
  </conditionalFormatting>
  <conditionalFormatting sqref="C112:R114">
    <cfRule type="containsBlanks" dxfId="8" priority="17" stopIfTrue="1">
      <formula>LEN(TRIM(C112))=0</formula>
    </cfRule>
    <cfRule type="containsBlanks" dxfId="7" priority="18" stopIfTrue="1">
      <formula>LEN(TRIM(C112))=0</formula>
    </cfRule>
  </conditionalFormatting>
  <conditionalFormatting sqref="C112:R114">
    <cfRule type="containsBlanks" dxfId="6" priority="13" stopIfTrue="1">
      <formula>LEN(TRIM(C112))=0</formula>
    </cfRule>
    <cfRule type="containsBlanks" priority="14" stopIfTrue="1">
      <formula>LEN(TRIM(C112))=0</formula>
    </cfRule>
    <cfRule type="containsBlanks" priority="15" stopIfTrue="1">
      <formula>LEN(TRIM(C112))=0</formula>
    </cfRule>
    <cfRule type="notContainsBlanks" priority="16" stopIfTrue="1">
      <formula>LEN(TRIM(C112))&gt;0</formula>
    </cfRule>
  </conditionalFormatting>
  <conditionalFormatting sqref="C52:R54">
    <cfRule type="containsBlanks" dxfId="5" priority="11" stopIfTrue="1">
      <formula>LEN(TRIM(C52))=0</formula>
    </cfRule>
    <cfRule type="containsBlanks" dxfId="4" priority="12" stopIfTrue="1">
      <formula>LEN(TRIM(C52))=0</formula>
    </cfRule>
  </conditionalFormatting>
  <conditionalFormatting sqref="C52:R54">
    <cfRule type="containsBlanks" dxfId="3" priority="7" stopIfTrue="1">
      <formula>LEN(TRIM(C52))=0</formula>
    </cfRule>
    <cfRule type="containsBlanks" priority="8" stopIfTrue="1">
      <formula>LEN(TRIM(C52))=0</formula>
    </cfRule>
    <cfRule type="containsBlanks" priority="9" stopIfTrue="1">
      <formula>LEN(TRIM(C52))=0</formula>
    </cfRule>
    <cfRule type="notContainsBlanks" priority="10" stopIfTrue="1">
      <formula>LEN(TRIM(C52))&gt;0</formula>
    </cfRule>
  </conditionalFormatting>
  <conditionalFormatting sqref="C32:R34">
    <cfRule type="containsBlanks" dxfId="2" priority="5" stopIfTrue="1">
      <formula>LEN(TRIM(C32))=0</formula>
    </cfRule>
    <cfRule type="containsBlanks" dxfId="1" priority="6" stopIfTrue="1">
      <formula>LEN(TRIM(C32))=0</formula>
    </cfRule>
  </conditionalFormatting>
  <conditionalFormatting sqref="C32:R34">
    <cfRule type="containsBlanks" dxfId="0" priority="1" stopIfTrue="1">
      <formula>LEN(TRIM(C32))=0</formula>
    </cfRule>
    <cfRule type="containsBlanks" priority="2" stopIfTrue="1">
      <formula>LEN(TRIM(C32))=0</formula>
    </cfRule>
    <cfRule type="containsBlanks" priority="3" stopIfTrue="1">
      <formula>LEN(TRIM(C32))=0</formula>
    </cfRule>
    <cfRule type="notContainsBlanks" priority="4" stopIfTrue="1">
      <formula>LEN(TRIM(C32))&gt;0</formula>
    </cfRule>
  </conditionalFormatting>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topLeftCell="A3" workbookViewId="0">
      <selection activeCell="G10" sqref="G10"/>
    </sheetView>
  </sheetViews>
  <sheetFormatPr defaultRowHeight="12.75" x14ac:dyDescent="0.2"/>
  <cols>
    <col min="1" max="1" width="14.7109375" customWidth="1"/>
    <col min="2" max="2" width="31.5703125" customWidth="1"/>
    <col min="3" max="3" width="10.85546875" customWidth="1"/>
  </cols>
  <sheetData>
    <row r="1" spans="1:3" ht="26.25" x14ac:dyDescent="0.4">
      <c r="A1" s="143" t="s">
        <v>87</v>
      </c>
      <c r="B1" s="143"/>
      <c r="C1" s="143"/>
    </row>
    <row r="2" spans="1:3" ht="29.25" customHeight="1" x14ac:dyDescent="0.25">
      <c r="A2" s="23" t="s">
        <v>88</v>
      </c>
      <c r="B2" s="23" t="s">
        <v>89</v>
      </c>
      <c r="C2" s="31" t="s">
        <v>90</v>
      </c>
    </row>
    <row r="3" spans="1:3" x14ac:dyDescent="0.2">
      <c r="A3" s="24" t="s">
        <v>91</v>
      </c>
      <c r="B3" s="25">
        <v>11367</v>
      </c>
      <c r="C3" s="26"/>
    </row>
    <row r="4" spans="1:3" x14ac:dyDescent="0.2">
      <c r="A4" s="27" t="s">
        <v>92</v>
      </c>
      <c r="B4" s="25">
        <v>14983</v>
      </c>
      <c r="C4" s="26">
        <f t="shared" ref="C4:C9" si="0">(B4-B3)/B3</f>
        <v>0.31811383830386208</v>
      </c>
    </row>
    <row r="5" spans="1:3" x14ac:dyDescent="0.2">
      <c r="A5" s="27" t="s">
        <v>93</v>
      </c>
      <c r="B5" s="25">
        <v>15826</v>
      </c>
      <c r="C5" s="26">
        <f t="shared" si="0"/>
        <v>5.6263765601014482E-2</v>
      </c>
    </row>
    <row r="6" spans="1:3" x14ac:dyDescent="0.2">
      <c r="A6" s="28" t="s">
        <v>94</v>
      </c>
      <c r="B6" s="25">
        <v>16815</v>
      </c>
      <c r="C6" s="26">
        <f t="shared" si="0"/>
        <v>6.2492101604953873E-2</v>
      </c>
    </row>
    <row r="7" spans="1:3" x14ac:dyDescent="0.2">
      <c r="A7" s="29" t="s">
        <v>95</v>
      </c>
      <c r="B7" s="25">
        <v>17730</v>
      </c>
      <c r="C7" s="26">
        <f t="shared" si="0"/>
        <v>5.4415700267618196E-2</v>
      </c>
    </row>
    <row r="8" spans="1:3" x14ac:dyDescent="0.2">
      <c r="A8" s="29" t="s">
        <v>96</v>
      </c>
      <c r="B8" s="25">
        <v>19983</v>
      </c>
      <c r="C8" s="26">
        <f t="shared" si="0"/>
        <v>0.12707275803722504</v>
      </c>
    </row>
    <row r="9" spans="1:3" x14ac:dyDescent="0.2">
      <c r="A9" s="27" t="s">
        <v>97</v>
      </c>
      <c r="B9" s="25">
        <v>21532</v>
      </c>
      <c r="C9" s="26">
        <f t="shared" si="0"/>
        <v>7.7515888505229447E-2</v>
      </c>
    </row>
    <row r="10" spans="1:3" x14ac:dyDescent="0.2">
      <c r="A10" s="27" t="s">
        <v>98</v>
      </c>
      <c r="B10" s="30">
        <v>20752</v>
      </c>
      <c r="C10" s="26">
        <f t="shared" ref="C10:C15" si="1">(B10-B9)/B9</f>
        <v>-3.6225153260263793E-2</v>
      </c>
    </row>
    <row r="11" spans="1:3" x14ac:dyDescent="0.2">
      <c r="A11" s="27" t="s">
        <v>107</v>
      </c>
      <c r="B11" s="30">
        <v>20611</v>
      </c>
      <c r="C11" s="26">
        <f t="shared" si="1"/>
        <v>-6.7945258288357752E-3</v>
      </c>
    </row>
    <row r="12" spans="1:3" x14ac:dyDescent="0.2">
      <c r="A12" s="29" t="s">
        <v>108</v>
      </c>
      <c r="B12" s="25">
        <v>29927</v>
      </c>
      <c r="C12" s="26">
        <f t="shared" si="1"/>
        <v>0.45199165494153609</v>
      </c>
    </row>
    <row r="13" spans="1:3" x14ac:dyDescent="0.2">
      <c r="A13" s="29" t="s">
        <v>110</v>
      </c>
      <c r="B13" s="25">
        <v>30474</v>
      </c>
      <c r="C13" s="26">
        <f t="shared" si="1"/>
        <v>1.8277809336051058E-2</v>
      </c>
    </row>
    <row r="14" spans="1:3" x14ac:dyDescent="0.2">
      <c r="A14" s="29" t="s">
        <v>183</v>
      </c>
      <c r="B14" s="25">
        <v>31693</v>
      </c>
      <c r="C14" s="26">
        <f t="shared" si="1"/>
        <v>4.0001312594342718E-2</v>
      </c>
    </row>
    <row r="15" spans="1:3" x14ac:dyDescent="0.2">
      <c r="A15" s="29" t="s">
        <v>193</v>
      </c>
      <c r="B15" s="59">
        <v>32724</v>
      </c>
      <c r="C15" s="26">
        <f t="shared" si="1"/>
        <v>3.2530842772852051E-2</v>
      </c>
    </row>
    <row r="48" spans="1:11" ht="14.25" x14ac:dyDescent="0.2">
      <c r="A48" s="144" t="s">
        <v>192</v>
      </c>
      <c r="B48" s="144"/>
      <c r="C48" s="144"/>
      <c r="D48" s="144"/>
      <c r="E48" s="144"/>
      <c r="F48" s="144"/>
      <c r="G48" s="144"/>
      <c r="H48" s="144"/>
      <c r="I48" s="144"/>
      <c r="J48" s="144"/>
      <c r="K48" s="144"/>
    </row>
    <row r="57" spans="1:11" ht="14.25" x14ac:dyDescent="0.2">
      <c r="A57" s="144"/>
      <c r="B57" s="144"/>
      <c r="C57" s="144"/>
      <c r="D57" s="144"/>
      <c r="E57" s="144"/>
      <c r="F57" s="144"/>
      <c r="G57" s="144"/>
      <c r="H57" s="144"/>
      <c r="I57" s="144"/>
      <c r="J57" s="144"/>
      <c r="K57" s="144"/>
    </row>
  </sheetData>
  <mergeCells count="3">
    <mergeCell ref="A1:C1"/>
    <mergeCell ref="A57:K57"/>
    <mergeCell ref="A48:K4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2023-24 Home School Enrollment</vt:lpstr>
      <vt:lpstr>Percent Change</vt:lpstr>
      <vt:lpstr>'2023-24 Home School Enrollment'!_OCC1</vt:lpstr>
      <vt:lpstr>'2023-24 Home School Enrollment'!_OCC2</vt:lpstr>
      <vt:lpstr>'2023-24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South Carolina Department of Education</cp:lastModifiedBy>
  <cp:lastPrinted>2018-03-07T18:19:41Z</cp:lastPrinted>
  <dcterms:created xsi:type="dcterms:W3CDTF">2007-05-03T14:46:26Z</dcterms:created>
  <dcterms:modified xsi:type="dcterms:W3CDTF">2024-03-14T19:48:50Z</dcterms:modified>
</cp:coreProperties>
</file>