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0" yWindow="555" windowWidth="28950" windowHeight="11790"/>
  </bookViews>
  <sheets>
    <sheet name="d45 2016" sheetId="3" r:id="rId1"/>
  </sheets>
  <calcPr calcId="145621"/>
</workbook>
</file>

<file path=xl/calcChain.xml><?xml version="1.0" encoding="utf-8"?>
<calcChain xmlns="http://schemas.openxmlformats.org/spreadsheetml/2006/main">
  <c r="N97" i="3" l="1"/>
  <c r="M97" i="3"/>
  <c r="L97" i="3"/>
  <c r="K97" i="3"/>
  <c r="J97" i="3"/>
  <c r="I97" i="3"/>
  <c r="G97" i="3"/>
  <c r="F97" i="3"/>
  <c r="D94" i="3"/>
  <c r="D93" i="3"/>
  <c r="D92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97" i="3" l="1"/>
  <c r="I98" i="3" s="1"/>
  <c r="N98" i="3" l="1"/>
  <c r="M98" i="3"/>
  <c r="J98" i="3"/>
  <c r="K98" i="3"/>
  <c r="F98" i="3"/>
  <c r="L98" i="3"/>
  <c r="G98" i="3"/>
</calcChain>
</file>

<file path=xl/sharedStrings.xml><?xml version="1.0" encoding="utf-8"?>
<sst xmlns="http://schemas.openxmlformats.org/spreadsheetml/2006/main" count="145" uniqueCount="110">
  <si>
    <t>PK – GRADE 12</t>
  </si>
  <si>
    <t>District</t>
  </si>
  <si>
    <t>Total # Actively Enrolled Students</t>
  </si>
  <si>
    <t>Gender</t>
  </si>
  <si>
    <t>Race/Ethnic Origin</t>
  </si>
  <si>
    <t>Female</t>
  </si>
  <si>
    <t>Male</t>
  </si>
  <si>
    <t>Missing</t>
  </si>
  <si>
    <t>American Indian</t>
  </si>
  <si>
    <t>Asian/
Pacific Islander</t>
  </si>
  <si>
    <t>Hispanic</t>
  </si>
  <si>
    <t>White</t>
  </si>
  <si>
    <t>Abbeville 60</t>
  </si>
  <si>
    <t>Aiken 01</t>
  </si>
  <si>
    <t>Allendale 01</t>
  </si>
  <si>
    <t>Anderson 01</t>
  </si>
  <si>
    <t>Anderson 02</t>
  </si>
  <si>
    <t>Anderson 03</t>
  </si>
  <si>
    <t>Anderson 04</t>
  </si>
  <si>
    <t>Anderson 05</t>
  </si>
  <si>
    <t>Bamberg 01</t>
  </si>
  <si>
    <t>Bamberg 02</t>
  </si>
  <si>
    <t>Barnwell 19</t>
  </si>
  <si>
    <t>Barnwell 29</t>
  </si>
  <si>
    <t>Barnwell 45</t>
  </si>
  <si>
    <t>Beaufort 01</t>
  </si>
  <si>
    <t>Berkeley 01</t>
  </si>
  <si>
    <t>Calhoun 01</t>
  </si>
  <si>
    <t>Charleston 01</t>
  </si>
  <si>
    <t>Cherokee 01</t>
  </si>
  <si>
    <t>Chester 01</t>
  </si>
  <si>
    <t>Chesterfield 01</t>
  </si>
  <si>
    <t>Clarendon 01</t>
  </si>
  <si>
    <t>Clarendon 02</t>
  </si>
  <si>
    <t>Clarendon 03</t>
  </si>
  <si>
    <t>Colleton 01</t>
  </si>
  <si>
    <t>Darlington 01</t>
  </si>
  <si>
    <t>Dillon 03</t>
  </si>
  <si>
    <t>Dillon 04</t>
  </si>
  <si>
    <t>Dorchester 02</t>
  </si>
  <si>
    <t>Dorchester 04</t>
  </si>
  <si>
    <t>Edgefield 01</t>
  </si>
  <si>
    <t>Fairfield 01</t>
  </si>
  <si>
    <t>Florence 01</t>
  </si>
  <si>
    <t>Florence 02</t>
  </si>
  <si>
    <t>Florence 03</t>
  </si>
  <si>
    <t>Florence 04</t>
  </si>
  <si>
    <t>Florence 05</t>
  </si>
  <si>
    <t>Georgetown 01</t>
  </si>
  <si>
    <t>Greenville 01</t>
  </si>
  <si>
    <t>Greenwood 50</t>
  </si>
  <si>
    <t>Greenwood 51</t>
  </si>
  <si>
    <t>Greenwood 52</t>
  </si>
  <si>
    <t>Hampton 01</t>
  </si>
  <si>
    <t>Hampton 02</t>
  </si>
  <si>
    <t>Horry 01</t>
  </si>
  <si>
    <t>Jasper 01</t>
  </si>
  <si>
    <t>Kershaw 01</t>
  </si>
  <si>
    <t>Lancaster 01</t>
  </si>
  <si>
    <t>Laurens 55</t>
  </si>
  <si>
    <t>Laurens 56</t>
  </si>
  <si>
    <t>Lee 01</t>
  </si>
  <si>
    <t>Lexington 01</t>
  </si>
  <si>
    <t>Lexington 02</t>
  </si>
  <si>
    <t>Lexington 03</t>
  </si>
  <si>
    <t>Lexington 04</t>
  </si>
  <si>
    <t>Lexington 05</t>
  </si>
  <si>
    <t>McCormick 01</t>
  </si>
  <si>
    <t>Marion 10</t>
  </si>
  <si>
    <t>Marlboro 01</t>
  </si>
  <si>
    <t>Newberry 01</t>
  </si>
  <si>
    <t>Oconee 01</t>
  </si>
  <si>
    <t>Orangeburg 03</t>
  </si>
  <si>
    <t>Orangeburg 04</t>
  </si>
  <si>
    <t>Orangeburg 05</t>
  </si>
  <si>
    <t>Pickens 01</t>
  </si>
  <si>
    <t>Richland 01</t>
  </si>
  <si>
    <t>Richland 02</t>
  </si>
  <si>
    <t>Saluda 01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</si>
  <si>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</si>
  <si>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</si>
  <si>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</si>
  <si>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</si>
  <si>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</si>
  <si>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</si>
  <si>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</si>
  <si>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Sumter 01</t>
  </si>
  <si>
    <t>Union 01</t>
  </si>
  <si>
    <t>Williamsburg 01</t>
  </si>
  <si>
    <t>York 01</t>
  </si>
  <si>
    <t>York 02</t>
  </si>
  <si>
    <t>York 03</t>
  </si>
  <si>
    <t>York 04</t>
  </si>
  <si>
    <t>SC Public Charter School District</t>
  </si>
  <si>
    <t>Governor's School for the Arts and Humanities</t>
  </si>
  <si>
    <t>Statewide Totals</t>
  </si>
  <si>
    <t>Statewide Percentages</t>
  </si>
  <si>
    <t>School for the Deaf and the Blind</t>
  </si>
  <si>
    <t>John De La Howe</t>
  </si>
  <si>
    <t>District ID</t>
  </si>
  <si>
    <t>African-American /Black</t>
  </si>
  <si>
    <t>Felton Lab</t>
  </si>
  <si>
    <t>Dept Of Juvenile Justice</t>
  </si>
  <si>
    <t>Governor's School for Science and Mathmatics</t>
  </si>
  <si>
    <t>2015–16 45-Day Headcount</t>
  </si>
  <si>
    <t>SOURCE:  45th Day Extraction, October 2015 (QDC1)</t>
  </si>
  <si>
    <t>ACTIVE(*) ENROLLMENT IN SOUTH CAROLINA PUBLIC SCHOOL DISTRICTS BY GENDER, AND RACE/ETHNIC ORIGIN</t>
  </si>
  <si>
    <t>(*) Active Enrollment includes students who are active and funded: PowerSchool: Enterdate and Exitdate reflect active enrollment as of the 45th day, Entercode is not "eei" and Included in State Reporting = "Y".</t>
  </si>
  <si>
    <t>Did Not Report</t>
  </si>
  <si>
    <t>Dept Of Corrections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</si>
</sst>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%"/>
    <numFmt numFmtId="165" formatCode="0000"/>
    <numFmt numFmtId="166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0"/>
      <color indexed="8"/>
      <name val="Arial"/>
      <family val="2"/>
    </font>
    <font>
      <b/>
      <sz val="11"/>
      <color indexed="8"/>
      <name val="Times New Roman"/>
      <family val="1"/>
    </font>
    <font>
      <b/>
      <sz val="10"/>
      <name val="Times New Roman"/>
      <family val="1"/>
    </font>
    <font>
      <sz val="11"/>
      <color rgb="FF000000"/>
      <name val="Arial"/>
      <family val="2"/>
    </font>
    <font>
      <b/>
      <sz val="11"/>
      <color theme="1"/>
      <name val="Times New Roman"/>
      <family val="1"/>
    </font>
    <font>
      <sz val="8"/>
      <name val="Times New Roman"/>
      <family val="1"/>
    </font>
    <font>
      <sz val="8"/>
      <color indexed="8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0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/>
    <xf numFmtId="49" fontId="3" fillId="0" borderId="0" xfId="0" applyNumberFormat="1" applyFont="1" applyAlignment="1">
      <alignment horizontal="left"/>
    </xf>
    <xf numFmtId="0" fontId="4" fillId="0" borderId="0" xfId="0" applyFont="1"/>
    <xf numFmtId="3" fontId="4" fillId="0" borderId="0" xfId="0" applyNumberFormat="1" applyFont="1" applyAlignment="1">
      <alignment horizontal="right" indent="1"/>
    </xf>
    <xf numFmtId="3" fontId="4" fillId="0" borderId="0" xfId="0" applyNumberFormat="1" applyFont="1" applyAlignment="1">
      <alignment horizontal="right" indent="2"/>
    </xf>
    <xf numFmtId="0" fontId="4" fillId="0" borderId="0" xfId="0" applyFont="1" applyAlignment="1">
      <alignment horizontal="right" indent="1"/>
    </xf>
    <xf numFmtId="0" fontId="4" fillId="0" borderId="0" xfId="0" applyFont="1" applyAlignment="1">
      <alignment horizontal="right" indent="2"/>
    </xf>
    <xf numFmtId="49" fontId="4" fillId="0" borderId="0" xfId="0" applyNumberFormat="1" applyFont="1" applyAlignment="1">
      <alignment horizontal="left"/>
    </xf>
    <xf numFmtId="0" fontId="7" fillId="0" borderId="0" xfId="0" applyFont="1" applyAlignment="1">
      <alignment vertical="center" wrapText="1"/>
    </xf>
    <xf numFmtId="164" fontId="2" fillId="0" borderId="0" xfId="0" applyNumberFormat="1" applyFont="1"/>
    <xf numFmtId="49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indent="1"/>
    </xf>
    <xf numFmtId="0" fontId="2" fillId="0" borderId="0" xfId="0" applyFont="1" applyAlignment="1">
      <alignment horizontal="right" indent="1"/>
    </xf>
    <xf numFmtId="0" fontId="2" fillId="0" borderId="0" xfId="0" applyFont="1" applyAlignment="1">
      <alignment horizontal="right" indent="2"/>
    </xf>
    <xf numFmtId="3" fontId="2" fillId="0" borderId="0" xfId="0" applyNumberFormat="1" applyFont="1" applyAlignment="1">
      <alignment horizontal="right" indent="1"/>
    </xf>
    <xf numFmtId="165" fontId="9" fillId="0" borderId="1" xfId="0" applyNumberFormat="1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6" fillId="2" borderId="10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4" fillId="0" borderId="0" xfId="0" applyFont="1" applyFill="1" applyAlignment="1">
      <alignment horizontal="right" indent="1"/>
    </xf>
    <xf numFmtId="0" fontId="2" fillId="0" borderId="0" xfId="0" applyFont="1" applyFill="1" applyAlignment="1">
      <alignment horizontal="right" indent="1"/>
    </xf>
    <xf numFmtId="3" fontId="2" fillId="0" borderId="0" xfId="0" applyNumberFormat="1" applyFont="1" applyFill="1" applyAlignment="1">
      <alignment horizontal="right" indent="1"/>
    </xf>
    <xf numFmtId="164" fontId="2" fillId="0" borderId="0" xfId="0" applyNumberFormat="1" applyFont="1" applyFill="1" applyAlignment="1">
      <alignment horizontal="right" indent="1"/>
    </xf>
    <xf numFmtId="3" fontId="9" fillId="3" borderId="9" xfId="0" applyNumberFormat="1" applyFont="1" applyFill="1" applyBorder="1" applyAlignment="1">
      <alignment horizontal="center" vertical="center"/>
    </xf>
    <xf numFmtId="0" fontId="9" fillId="4" borderId="0" xfId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3" fontId="9" fillId="3" borderId="17" xfId="0" applyNumberFormat="1" applyFont="1" applyFill="1" applyBorder="1" applyAlignment="1">
      <alignment horizontal="center" vertical="center"/>
    </xf>
    <xf numFmtId="0" fontId="6" fillId="4" borderId="23" xfId="1" applyFont="1" applyFill="1" applyBorder="1" applyAlignment="1">
      <alignment horizontal="center" vertical="center" wrapText="1"/>
    </xf>
    <xf numFmtId="0" fontId="10" fillId="0" borderId="0" xfId="0" applyFont="1"/>
    <xf numFmtId="49" fontId="11" fillId="0" borderId="0" xfId="1" applyNumberFormat="1" applyFont="1" applyFill="1" applyBorder="1" applyAlignment="1"/>
    <xf numFmtId="0" fontId="10" fillId="0" borderId="0" xfId="0" applyFont="1" applyAlignment="1">
      <alignment horizontal="right" indent="1"/>
    </xf>
    <xf numFmtId="0" fontId="10" fillId="0" borderId="0" xfId="0" applyFont="1" applyAlignment="1">
      <alignment horizontal="right" indent="2"/>
    </xf>
    <xf numFmtId="0" fontId="10" fillId="0" borderId="0" xfId="0" applyFont="1" applyFill="1" applyAlignment="1">
      <alignment horizontal="right" indent="1"/>
    </xf>
    <xf numFmtId="0" fontId="6" fillId="2" borderId="28" xfId="1" applyFont="1" applyFill="1" applyBorder="1" applyAlignment="1">
      <alignment horizontal="center" vertical="center" wrapText="1"/>
    </xf>
    <xf numFmtId="0" fontId="6" fillId="3" borderId="29" xfId="1" applyFont="1" applyFill="1" applyBorder="1" applyAlignment="1">
      <alignment horizontal="center" vertical="center" wrapText="1"/>
    </xf>
    <xf numFmtId="3" fontId="8" fillId="3" borderId="30" xfId="0" applyNumberFormat="1" applyFont="1" applyFill="1" applyBorder="1" applyAlignment="1"/>
    <xf numFmtId="3" fontId="8" fillId="3" borderId="30" xfId="0" applyNumberFormat="1" applyFont="1" applyFill="1" applyBorder="1" applyAlignment="1">
      <alignment horizontal="right"/>
    </xf>
    <xf numFmtId="3" fontId="2" fillId="0" borderId="0" xfId="0" applyNumberFormat="1" applyFont="1"/>
    <xf numFmtId="3" fontId="12" fillId="0" borderId="26" xfId="0" applyNumberFormat="1" applyFont="1" applyBorder="1" applyAlignment="1"/>
    <xf numFmtId="3" fontId="12" fillId="3" borderId="24" xfId="0" applyNumberFormat="1" applyFont="1" applyFill="1" applyBorder="1" applyAlignment="1"/>
    <xf numFmtId="0" fontId="12" fillId="0" borderId="1" xfId="0" applyFont="1" applyBorder="1" applyAlignment="1"/>
    <xf numFmtId="3" fontId="12" fillId="3" borderId="1" xfId="0" applyNumberFormat="1" applyFont="1" applyFill="1" applyBorder="1" applyAlignment="1"/>
    <xf numFmtId="0" fontId="12" fillId="0" borderId="2" xfId="0" applyFont="1" applyBorder="1" applyAlignment="1"/>
    <xf numFmtId="3" fontId="12" fillId="3" borderId="2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right"/>
    </xf>
    <xf numFmtId="3" fontId="12" fillId="3" borderId="1" xfId="0" applyNumberFormat="1" applyFont="1" applyFill="1" applyBorder="1" applyAlignment="1">
      <alignment horizontal="right"/>
    </xf>
    <xf numFmtId="0" fontId="12" fillId="0" borderId="2" xfId="0" applyFont="1" applyBorder="1" applyAlignment="1">
      <alignment horizontal="right"/>
    </xf>
    <xf numFmtId="3" fontId="12" fillId="3" borderId="17" xfId="0" applyNumberFormat="1" applyFont="1" applyFill="1" applyBorder="1" applyAlignment="1">
      <alignment horizontal="right"/>
    </xf>
    <xf numFmtId="3" fontId="12" fillId="3" borderId="6" xfId="0" applyNumberFormat="1" applyFont="1" applyFill="1" applyBorder="1" applyAlignment="1">
      <alignment horizontal="right"/>
    </xf>
    <xf numFmtId="3" fontId="13" fillId="0" borderId="30" xfId="0" applyNumberFormat="1" applyFont="1" applyBorder="1" applyAlignment="1">
      <alignment horizontal="center"/>
    </xf>
    <xf numFmtId="3" fontId="13" fillId="3" borderId="2" xfId="0" applyNumberFormat="1" applyFont="1" applyFill="1" applyBorder="1" applyAlignment="1">
      <alignment horizontal="center"/>
    </xf>
    <xf numFmtId="3" fontId="13" fillId="0" borderId="18" xfId="0" applyNumberFormat="1" applyFont="1" applyBorder="1" applyAlignment="1">
      <alignment horizontal="center"/>
    </xf>
    <xf numFmtId="3" fontId="13" fillId="0" borderId="15" xfId="0" applyNumberFormat="1" applyFont="1" applyBorder="1" applyAlignment="1">
      <alignment horizontal="center"/>
    </xf>
    <xf numFmtId="3" fontId="13" fillId="3" borderId="8" xfId="0" applyNumberFormat="1" applyFont="1" applyFill="1" applyBorder="1" applyAlignment="1">
      <alignment horizontal="center"/>
    </xf>
    <xf numFmtId="3" fontId="13" fillId="0" borderId="14" xfId="0" applyNumberFormat="1" applyFont="1" applyBorder="1" applyAlignment="1">
      <alignment horizontal="center"/>
    </xf>
    <xf numFmtId="3" fontId="13" fillId="0" borderId="25" xfId="0" applyNumberFormat="1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164" fontId="3" fillId="0" borderId="12" xfId="0" applyNumberFormat="1" applyFont="1" applyBorder="1" applyAlignment="1">
      <alignment horizontal="right" vertical="center" indent="1"/>
    </xf>
    <xf numFmtId="164" fontId="3" fillId="0" borderId="3" xfId="0" applyNumberFormat="1" applyFont="1" applyBorder="1" applyAlignment="1">
      <alignment horizontal="right" vertical="center" indent="1"/>
    </xf>
    <xf numFmtId="164" fontId="3" fillId="0" borderId="13" xfId="0" applyNumberFormat="1" applyFont="1" applyBorder="1" applyAlignment="1">
      <alignment horizontal="right" vertical="center" indent="2"/>
    </xf>
    <xf numFmtId="164" fontId="3" fillId="3" borderId="20" xfId="0" applyNumberFormat="1" applyFont="1" applyFill="1" applyBorder="1" applyAlignment="1">
      <alignment horizontal="right" vertical="center" indent="2"/>
    </xf>
    <xf numFmtId="3" fontId="3" fillId="3" borderId="21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9" fillId="0" borderId="18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166" fontId="3" fillId="0" borderId="4" xfId="4" applyNumberFormat="1" applyFont="1" applyBorder="1" applyAlignment="1">
      <alignment horizontal="center" vertical="center"/>
    </xf>
    <xf numFmtId="166" fontId="3" fillId="0" borderId="19" xfId="4" applyNumberFormat="1" applyFont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6" fillId="2" borderId="27" xfId="1" applyFont="1" applyFill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/>
    </xf>
  </cellXfs>
  <cellStyles count="5">
    <cellStyle name="Comma" xfId="4" builtinId="3"/>
    <cellStyle name="Normal" xfId="0" builtinId="0"/>
    <cellStyle name="Normal 2" xfId="2"/>
    <cellStyle name="Normal 3" xfId="3"/>
    <cellStyle name="Normal_Sheet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4"/>
  <sheetViews>
    <sheetView tabSelected="1" topLeftCell="B1" workbookViewId="0">
      <pane ySplit="7" topLeftCell="A8" activePane="bottomLeft" state="frozen"/>
      <selection activeCell="B1" sqref="B1"/>
      <selection pane="bottomLeft" activeCell="L1" sqref="L1"/>
    </sheetView>
  </sheetViews>
  <sheetFormatPr defaultRowHeight="12.75" x14ac:dyDescent="0.2"/>
  <cols>
    <col min="1" max="1" width="0" style="1" hidden="1" customWidth="1"/>
    <col min="2" max="2" width="14" style="11" customWidth="1"/>
    <col min="3" max="3" width="47.7109375" style="1" customWidth="1"/>
    <col min="4" max="4" width="15.140625" style="1" customWidth="1"/>
    <col min="5" max="5" width="3.42578125" style="1" customWidth="1"/>
    <col min="6" max="7" width="15.140625" style="13" customWidth="1"/>
    <col min="8" max="8" width="2.7109375" style="14" customWidth="1"/>
    <col min="9" max="11" width="15.140625" style="13" customWidth="1"/>
    <col min="12" max="12" width="15.140625" style="14" customWidth="1"/>
    <col min="13" max="14" width="15.140625" style="13" customWidth="1"/>
    <col min="15" max="15" width="2" style="25" customWidth="1"/>
    <col min="16" max="16384" width="9.140625" style="1"/>
  </cols>
  <sheetData>
    <row r="1" spans="1:15" ht="15" x14ac:dyDescent="0.25">
      <c r="B1" s="2" t="s">
        <v>106</v>
      </c>
      <c r="C1" s="3"/>
      <c r="D1" s="3"/>
      <c r="E1" s="3"/>
      <c r="F1" s="4"/>
      <c r="G1" s="4"/>
      <c r="H1" s="5"/>
      <c r="I1" s="6"/>
      <c r="J1" s="6"/>
      <c r="K1" s="6"/>
      <c r="L1" s="7"/>
      <c r="M1" s="6"/>
      <c r="N1" s="6"/>
      <c r="O1" s="24"/>
    </row>
    <row r="2" spans="1:15" ht="15" x14ac:dyDescent="0.25">
      <c r="B2" s="2" t="s">
        <v>104</v>
      </c>
      <c r="C2" s="3"/>
      <c r="D2" s="3"/>
      <c r="E2" s="3"/>
      <c r="F2" s="4"/>
      <c r="G2" s="4"/>
      <c r="H2" s="5"/>
      <c r="I2" s="6"/>
      <c r="J2" s="6"/>
      <c r="K2" s="6"/>
      <c r="L2" s="7"/>
      <c r="M2" s="6"/>
      <c r="N2" s="6"/>
      <c r="O2" s="24"/>
    </row>
    <row r="3" spans="1:15" ht="15" x14ac:dyDescent="0.25">
      <c r="B3" s="2" t="s">
        <v>0</v>
      </c>
      <c r="C3" s="3"/>
      <c r="D3" s="3"/>
      <c r="E3" s="3"/>
      <c r="F3" s="4"/>
      <c r="G3" s="4"/>
      <c r="H3" s="5"/>
      <c r="I3" s="6"/>
      <c r="J3" s="6"/>
      <c r="K3" s="6"/>
      <c r="L3" s="7"/>
      <c r="M3" s="6"/>
      <c r="N3" s="6"/>
      <c r="O3" s="24"/>
    </row>
    <row r="4" spans="1:15" ht="15" x14ac:dyDescent="0.25">
      <c r="B4" s="8" t="s">
        <v>105</v>
      </c>
      <c r="C4" s="3"/>
      <c r="D4" s="3"/>
      <c r="E4" s="3"/>
      <c r="F4" s="4"/>
      <c r="G4" s="4"/>
      <c r="H4" s="5"/>
      <c r="I4" s="6"/>
      <c r="J4" s="6"/>
      <c r="K4" s="6"/>
      <c r="L4" s="7"/>
      <c r="M4" s="6"/>
      <c r="N4" s="6"/>
      <c r="O4" s="24"/>
    </row>
    <row r="5" spans="1:15" s="33" customFormat="1" ht="11.25" x14ac:dyDescent="0.2">
      <c r="B5" s="34" t="s">
        <v>107</v>
      </c>
      <c r="F5" s="35"/>
      <c r="G5" s="35"/>
      <c r="H5" s="36"/>
      <c r="I5" s="35"/>
      <c r="J5" s="35"/>
      <c r="K5" s="35"/>
      <c r="L5" s="36"/>
      <c r="M5" s="35"/>
      <c r="N5" s="35"/>
      <c r="O5" s="37"/>
    </row>
    <row r="6" spans="1:15" ht="15" thickBot="1" x14ac:dyDescent="0.25">
      <c r="B6" s="75" t="s">
        <v>99</v>
      </c>
      <c r="C6" s="75" t="s">
        <v>1</v>
      </c>
      <c r="D6" s="76" t="s">
        <v>2</v>
      </c>
      <c r="E6" s="31"/>
      <c r="F6" s="67" t="s">
        <v>3</v>
      </c>
      <c r="G6" s="67"/>
      <c r="H6" s="28"/>
      <c r="I6" s="68" t="s">
        <v>4</v>
      </c>
      <c r="J6" s="69"/>
      <c r="K6" s="69"/>
      <c r="L6" s="69"/>
      <c r="M6" s="69"/>
      <c r="N6" s="70"/>
      <c r="O6" s="30"/>
    </row>
    <row r="7" spans="1:15" s="9" customFormat="1" ht="43.5" thickTop="1" x14ac:dyDescent="0.25">
      <c r="B7" s="75"/>
      <c r="C7" s="75"/>
      <c r="D7" s="77"/>
      <c r="E7" s="32"/>
      <c r="F7" s="18" t="s">
        <v>5</v>
      </c>
      <c r="G7" s="19" t="s">
        <v>6</v>
      </c>
      <c r="H7" s="29"/>
      <c r="I7" s="20" t="s">
        <v>100</v>
      </c>
      <c r="J7" s="21" t="s">
        <v>8</v>
      </c>
      <c r="K7" s="21" t="s">
        <v>9</v>
      </c>
      <c r="L7" s="21" t="s">
        <v>10</v>
      </c>
      <c r="M7" s="21" t="s">
        <v>11</v>
      </c>
      <c r="N7" s="38" t="s">
        <v>7</v>
      </c>
      <c r="O7" s="39"/>
    </row>
    <row r="8" spans="1:15" ht="15" x14ac:dyDescent="0.25">
      <c r="A8" s="1">
        <v>1</v>
      </c>
      <c r="B8" s="16">
        <v>160</v>
      </c>
      <c r="C8" s="17" t="s">
        <v>12</v>
      </c>
      <c r="D8" s="43">
        <f t="shared" ref="D8:D39" si="0">SUM(F8:G8)</f>
        <v>3063</v>
      </c>
      <c r="E8" s="44"/>
      <c r="F8" s="45">
        <v>1463</v>
      </c>
      <c r="G8" s="45">
        <v>1600</v>
      </c>
      <c r="H8" s="46"/>
      <c r="I8" s="45">
        <v>1093</v>
      </c>
      <c r="J8" s="45">
        <v>5</v>
      </c>
      <c r="K8" s="45">
        <v>16</v>
      </c>
      <c r="L8" s="45">
        <v>48</v>
      </c>
      <c r="M8" s="45">
        <v>1899</v>
      </c>
      <c r="N8" s="47">
        <v>2</v>
      </c>
      <c r="O8" s="40"/>
    </row>
    <row r="9" spans="1:15" ht="15" x14ac:dyDescent="0.25">
      <c r="A9" s="1">
        <v>2</v>
      </c>
      <c r="B9" s="16">
        <v>201</v>
      </c>
      <c r="C9" s="17" t="s">
        <v>13</v>
      </c>
      <c r="D9" s="43">
        <f t="shared" si="0"/>
        <v>24871</v>
      </c>
      <c r="E9" s="48"/>
      <c r="F9" s="49">
        <v>11925</v>
      </c>
      <c r="G9" s="49">
        <v>12946</v>
      </c>
      <c r="H9" s="50"/>
      <c r="I9" s="49">
        <v>9053</v>
      </c>
      <c r="J9" s="49">
        <v>139</v>
      </c>
      <c r="K9" s="49">
        <v>299</v>
      </c>
      <c r="L9" s="49">
        <v>2212</v>
      </c>
      <c r="M9" s="49">
        <v>13162</v>
      </c>
      <c r="N9" s="51">
        <v>6</v>
      </c>
      <c r="O9" s="41"/>
    </row>
    <row r="10" spans="1:15" ht="15" x14ac:dyDescent="0.25">
      <c r="A10" s="1">
        <v>3</v>
      </c>
      <c r="B10" s="16">
        <v>301</v>
      </c>
      <c r="C10" s="17" t="s">
        <v>14</v>
      </c>
      <c r="D10" s="43">
        <f t="shared" si="0"/>
        <v>1260</v>
      </c>
      <c r="E10" s="48"/>
      <c r="F10" s="49">
        <v>605</v>
      </c>
      <c r="G10" s="49">
        <v>655</v>
      </c>
      <c r="H10" s="50"/>
      <c r="I10" s="49">
        <v>1202</v>
      </c>
      <c r="J10" s="49">
        <v>4</v>
      </c>
      <c r="K10" s="49">
        <v>6</v>
      </c>
      <c r="L10" s="49">
        <v>21</v>
      </c>
      <c r="M10" s="49">
        <v>27</v>
      </c>
      <c r="N10" s="51">
        <v>0</v>
      </c>
      <c r="O10" s="41"/>
    </row>
    <row r="11" spans="1:15" ht="15" x14ac:dyDescent="0.25">
      <c r="A11" s="1">
        <v>4</v>
      </c>
      <c r="B11" s="16">
        <v>401</v>
      </c>
      <c r="C11" s="17" t="s">
        <v>15</v>
      </c>
      <c r="D11" s="43">
        <f t="shared" si="0"/>
        <v>9761</v>
      </c>
      <c r="E11" s="48"/>
      <c r="F11" s="49">
        <v>4679</v>
      </c>
      <c r="G11" s="49">
        <v>5082</v>
      </c>
      <c r="H11" s="50"/>
      <c r="I11" s="49">
        <v>826</v>
      </c>
      <c r="J11" s="49">
        <v>67</v>
      </c>
      <c r="K11" s="49">
        <v>155</v>
      </c>
      <c r="L11" s="49">
        <v>585</v>
      </c>
      <c r="M11" s="49">
        <v>8128</v>
      </c>
      <c r="N11" s="51">
        <v>0</v>
      </c>
      <c r="O11" s="41"/>
    </row>
    <row r="12" spans="1:15" ht="15" x14ac:dyDescent="0.25">
      <c r="A12" s="1">
        <v>5</v>
      </c>
      <c r="B12" s="16">
        <v>402</v>
      </c>
      <c r="C12" s="17" t="s">
        <v>16</v>
      </c>
      <c r="D12" s="43">
        <f t="shared" si="0"/>
        <v>3842</v>
      </c>
      <c r="E12" s="48"/>
      <c r="F12" s="49">
        <v>1887</v>
      </c>
      <c r="G12" s="49">
        <v>1955</v>
      </c>
      <c r="H12" s="50"/>
      <c r="I12" s="49">
        <v>718</v>
      </c>
      <c r="J12" s="49">
        <v>6</v>
      </c>
      <c r="K12" s="49">
        <v>17</v>
      </c>
      <c r="L12" s="49">
        <v>50</v>
      </c>
      <c r="M12" s="49">
        <v>3051</v>
      </c>
      <c r="N12" s="51">
        <v>0</v>
      </c>
      <c r="O12" s="41"/>
    </row>
    <row r="13" spans="1:15" ht="15" x14ac:dyDescent="0.25">
      <c r="A13" s="1">
        <v>6</v>
      </c>
      <c r="B13" s="16">
        <v>403</v>
      </c>
      <c r="C13" s="17" t="s">
        <v>17</v>
      </c>
      <c r="D13" s="43">
        <f t="shared" si="0"/>
        <v>2633</v>
      </c>
      <c r="E13" s="48"/>
      <c r="F13" s="49">
        <v>1288</v>
      </c>
      <c r="G13" s="49">
        <v>1345</v>
      </c>
      <c r="H13" s="50"/>
      <c r="I13" s="49">
        <v>349</v>
      </c>
      <c r="J13" s="49">
        <v>8</v>
      </c>
      <c r="K13" s="49">
        <v>11</v>
      </c>
      <c r="L13" s="49">
        <v>82</v>
      </c>
      <c r="M13" s="49">
        <v>2183</v>
      </c>
      <c r="N13" s="51">
        <v>0</v>
      </c>
      <c r="O13" s="41"/>
    </row>
    <row r="14" spans="1:15" ht="15" x14ac:dyDescent="0.25">
      <c r="A14" s="1">
        <v>7</v>
      </c>
      <c r="B14" s="16">
        <v>404</v>
      </c>
      <c r="C14" s="17" t="s">
        <v>18</v>
      </c>
      <c r="D14" s="43">
        <f t="shared" si="0"/>
        <v>2874</v>
      </c>
      <c r="E14" s="48"/>
      <c r="F14" s="49">
        <v>1361</v>
      </c>
      <c r="G14" s="49">
        <v>1513</v>
      </c>
      <c r="H14" s="50"/>
      <c r="I14" s="49">
        <v>565</v>
      </c>
      <c r="J14" s="49">
        <v>8</v>
      </c>
      <c r="K14" s="49">
        <v>41</v>
      </c>
      <c r="L14" s="49">
        <v>76</v>
      </c>
      <c r="M14" s="49">
        <v>2184</v>
      </c>
      <c r="N14" s="51">
        <v>0</v>
      </c>
      <c r="O14" s="41"/>
    </row>
    <row r="15" spans="1:15" ht="15" x14ac:dyDescent="0.25">
      <c r="A15" s="1">
        <v>8</v>
      </c>
      <c r="B15" s="16">
        <v>405</v>
      </c>
      <c r="C15" s="17" t="s">
        <v>19</v>
      </c>
      <c r="D15" s="43">
        <f t="shared" si="0"/>
        <v>13030</v>
      </c>
      <c r="E15" s="48"/>
      <c r="F15" s="49">
        <v>6414</v>
      </c>
      <c r="G15" s="49">
        <v>6616</v>
      </c>
      <c r="H15" s="50"/>
      <c r="I15" s="49">
        <v>4967</v>
      </c>
      <c r="J15" s="49">
        <v>33</v>
      </c>
      <c r="K15" s="49">
        <v>247</v>
      </c>
      <c r="L15" s="49">
        <v>846</v>
      </c>
      <c r="M15" s="49">
        <v>6937</v>
      </c>
      <c r="N15" s="51">
        <v>0</v>
      </c>
      <c r="O15" s="41"/>
    </row>
    <row r="16" spans="1:15" ht="15" x14ac:dyDescent="0.25">
      <c r="A16" s="1">
        <v>9</v>
      </c>
      <c r="B16" s="16">
        <v>501</v>
      </c>
      <c r="C16" s="17" t="s">
        <v>20</v>
      </c>
      <c r="D16" s="43">
        <f t="shared" si="0"/>
        <v>1419</v>
      </c>
      <c r="E16" s="48"/>
      <c r="F16" s="49">
        <v>662</v>
      </c>
      <c r="G16" s="49">
        <v>757</v>
      </c>
      <c r="H16" s="50"/>
      <c r="I16" s="49">
        <v>806</v>
      </c>
      <c r="J16" s="49">
        <v>5</v>
      </c>
      <c r="K16" s="49">
        <v>11</v>
      </c>
      <c r="L16" s="49">
        <v>17</v>
      </c>
      <c r="M16" s="49">
        <v>580</v>
      </c>
      <c r="N16" s="51">
        <v>0</v>
      </c>
      <c r="O16" s="41"/>
    </row>
    <row r="17" spans="1:15" ht="15" x14ac:dyDescent="0.25">
      <c r="A17" s="1">
        <v>10</v>
      </c>
      <c r="B17" s="16">
        <v>502</v>
      </c>
      <c r="C17" s="17" t="s">
        <v>21</v>
      </c>
      <c r="D17" s="43">
        <f t="shared" si="0"/>
        <v>708</v>
      </c>
      <c r="E17" s="48"/>
      <c r="F17" s="49">
        <v>369</v>
      </c>
      <c r="G17" s="49">
        <v>339</v>
      </c>
      <c r="H17" s="50"/>
      <c r="I17" s="49">
        <v>682</v>
      </c>
      <c r="J17" s="49">
        <v>0</v>
      </c>
      <c r="K17" s="49">
        <v>4</v>
      </c>
      <c r="L17" s="49">
        <v>7</v>
      </c>
      <c r="M17" s="49">
        <v>15</v>
      </c>
      <c r="N17" s="51">
        <v>0</v>
      </c>
      <c r="O17" s="41"/>
    </row>
    <row r="18" spans="1:15" ht="15" x14ac:dyDescent="0.25">
      <c r="A18" s="1">
        <v>11</v>
      </c>
      <c r="B18" s="16">
        <v>619</v>
      </c>
      <c r="C18" s="17" t="s">
        <v>22</v>
      </c>
      <c r="D18" s="43">
        <f t="shared" si="0"/>
        <v>688</v>
      </c>
      <c r="E18" s="48"/>
      <c r="F18" s="49">
        <v>332</v>
      </c>
      <c r="G18" s="49">
        <v>356</v>
      </c>
      <c r="H18" s="50"/>
      <c r="I18" s="49">
        <v>524</v>
      </c>
      <c r="J18" s="49">
        <v>3</v>
      </c>
      <c r="K18" s="49">
        <v>8</v>
      </c>
      <c r="L18" s="49">
        <v>16</v>
      </c>
      <c r="M18" s="49">
        <v>137</v>
      </c>
      <c r="N18" s="51">
        <v>0</v>
      </c>
      <c r="O18" s="41"/>
    </row>
    <row r="19" spans="1:15" ht="15" x14ac:dyDescent="0.25">
      <c r="A19" s="1">
        <v>12</v>
      </c>
      <c r="B19" s="16">
        <v>629</v>
      </c>
      <c r="C19" s="17" t="s">
        <v>23</v>
      </c>
      <c r="D19" s="43">
        <f t="shared" si="0"/>
        <v>929</v>
      </c>
      <c r="E19" s="48"/>
      <c r="F19" s="49">
        <v>439</v>
      </c>
      <c r="G19" s="49">
        <v>490</v>
      </c>
      <c r="H19" s="50"/>
      <c r="I19" s="49">
        <v>505</v>
      </c>
      <c r="J19" s="49">
        <v>3</v>
      </c>
      <c r="K19" s="49">
        <v>6</v>
      </c>
      <c r="L19" s="49">
        <v>7</v>
      </c>
      <c r="M19" s="49">
        <v>408</v>
      </c>
      <c r="N19" s="51">
        <v>0</v>
      </c>
      <c r="O19" s="41"/>
    </row>
    <row r="20" spans="1:15" ht="15" x14ac:dyDescent="0.25">
      <c r="A20" s="1">
        <v>13</v>
      </c>
      <c r="B20" s="16">
        <v>645</v>
      </c>
      <c r="C20" s="17" t="s">
        <v>24</v>
      </c>
      <c r="D20" s="43">
        <f t="shared" si="0"/>
        <v>2271</v>
      </c>
      <c r="E20" s="48"/>
      <c r="F20" s="49">
        <v>1131</v>
      </c>
      <c r="G20" s="49">
        <v>1140</v>
      </c>
      <c r="H20" s="50"/>
      <c r="I20" s="49">
        <v>1147</v>
      </c>
      <c r="J20" s="49">
        <v>9</v>
      </c>
      <c r="K20" s="49">
        <v>43</v>
      </c>
      <c r="L20" s="49">
        <v>83</v>
      </c>
      <c r="M20" s="49">
        <v>989</v>
      </c>
      <c r="N20" s="51">
        <v>0</v>
      </c>
      <c r="O20" s="41"/>
    </row>
    <row r="21" spans="1:15" ht="15" x14ac:dyDescent="0.25">
      <c r="A21" s="1">
        <v>14</v>
      </c>
      <c r="B21" s="16">
        <v>701</v>
      </c>
      <c r="C21" s="17" t="s">
        <v>25</v>
      </c>
      <c r="D21" s="43">
        <f t="shared" si="0"/>
        <v>21707</v>
      </c>
      <c r="E21" s="48"/>
      <c r="F21" s="49">
        <v>10625</v>
      </c>
      <c r="G21" s="49">
        <v>11082</v>
      </c>
      <c r="H21" s="50"/>
      <c r="I21" s="49">
        <v>6861</v>
      </c>
      <c r="J21" s="49">
        <v>106</v>
      </c>
      <c r="K21" s="49">
        <v>435</v>
      </c>
      <c r="L21" s="49">
        <v>5394</v>
      </c>
      <c r="M21" s="49">
        <v>8911</v>
      </c>
      <c r="N21" s="51">
        <v>0</v>
      </c>
      <c r="O21" s="41"/>
    </row>
    <row r="22" spans="1:15" ht="15" x14ac:dyDescent="0.25">
      <c r="A22" s="1">
        <v>15</v>
      </c>
      <c r="B22" s="16">
        <v>801</v>
      </c>
      <c r="C22" s="17" t="s">
        <v>26</v>
      </c>
      <c r="D22" s="43">
        <f t="shared" si="0"/>
        <v>33326</v>
      </c>
      <c r="E22" s="48"/>
      <c r="F22" s="49">
        <v>16174</v>
      </c>
      <c r="G22" s="49">
        <v>17152</v>
      </c>
      <c r="H22" s="50"/>
      <c r="I22" s="49">
        <v>11331</v>
      </c>
      <c r="J22" s="49">
        <v>260</v>
      </c>
      <c r="K22" s="49">
        <v>1036</v>
      </c>
      <c r="L22" s="49">
        <v>3252</v>
      </c>
      <c r="M22" s="49">
        <v>17447</v>
      </c>
      <c r="N22" s="51">
        <v>0</v>
      </c>
      <c r="O22" s="41"/>
    </row>
    <row r="23" spans="1:15" ht="15" x14ac:dyDescent="0.25">
      <c r="A23" s="1">
        <v>16</v>
      </c>
      <c r="B23" s="16">
        <v>901</v>
      </c>
      <c r="C23" s="17" t="s">
        <v>27</v>
      </c>
      <c r="D23" s="43">
        <f t="shared" si="0"/>
        <v>1792</v>
      </c>
      <c r="E23" s="48"/>
      <c r="F23" s="49">
        <v>876</v>
      </c>
      <c r="G23" s="49">
        <v>916</v>
      </c>
      <c r="H23" s="50"/>
      <c r="I23" s="49">
        <v>1076</v>
      </c>
      <c r="J23" s="49">
        <v>10</v>
      </c>
      <c r="K23" s="49">
        <v>3</v>
      </c>
      <c r="L23" s="49">
        <v>97</v>
      </c>
      <c r="M23" s="49">
        <v>606</v>
      </c>
      <c r="N23" s="51">
        <v>0</v>
      </c>
      <c r="O23" s="41"/>
    </row>
    <row r="24" spans="1:15" ht="15" x14ac:dyDescent="0.25">
      <c r="A24" s="1">
        <v>17</v>
      </c>
      <c r="B24" s="16">
        <v>1001</v>
      </c>
      <c r="C24" s="17" t="s">
        <v>28</v>
      </c>
      <c r="D24" s="43">
        <f t="shared" si="0"/>
        <v>48147</v>
      </c>
      <c r="E24" s="48"/>
      <c r="F24" s="49">
        <v>23549</v>
      </c>
      <c r="G24" s="49">
        <v>24598</v>
      </c>
      <c r="H24" s="50"/>
      <c r="I24" s="49">
        <v>19931</v>
      </c>
      <c r="J24" s="49">
        <v>164</v>
      </c>
      <c r="K24" s="49">
        <v>1110</v>
      </c>
      <c r="L24" s="49">
        <v>4093</v>
      </c>
      <c r="M24" s="49">
        <v>22814</v>
      </c>
      <c r="N24" s="51">
        <v>35</v>
      </c>
      <c r="O24" s="41"/>
    </row>
    <row r="25" spans="1:15" ht="15" x14ac:dyDescent="0.25">
      <c r="A25" s="1">
        <v>18</v>
      </c>
      <c r="B25" s="16">
        <v>1101</v>
      </c>
      <c r="C25" s="17" t="s">
        <v>29</v>
      </c>
      <c r="D25" s="43">
        <f t="shared" si="0"/>
        <v>8982</v>
      </c>
      <c r="E25" s="48"/>
      <c r="F25" s="49">
        <v>4368</v>
      </c>
      <c r="G25" s="49">
        <v>4614</v>
      </c>
      <c r="H25" s="50"/>
      <c r="I25" s="49">
        <v>2420</v>
      </c>
      <c r="J25" s="49">
        <v>17</v>
      </c>
      <c r="K25" s="49">
        <v>90</v>
      </c>
      <c r="L25" s="49">
        <v>570</v>
      </c>
      <c r="M25" s="49">
        <v>5885</v>
      </c>
      <c r="N25" s="51">
        <v>0</v>
      </c>
      <c r="O25" s="41"/>
    </row>
    <row r="26" spans="1:15" ht="15" x14ac:dyDescent="0.25">
      <c r="A26" s="1">
        <v>19</v>
      </c>
      <c r="B26" s="16">
        <v>1201</v>
      </c>
      <c r="C26" s="17" t="s">
        <v>30</v>
      </c>
      <c r="D26" s="43">
        <f t="shared" si="0"/>
        <v>5199</v>
      </c>
      <c r="E26" s="48"/>
      <c r="F26" s="49">
        <v>2522</v>
      </c>
      <c r="G26" s="49">
        <v>2677</v>
      </c>
      <c r="H26" s="50"/>
      <c r="I26" s="49">
        <v>2557</v>
      </c>
      <c r="J26" s="49">
        <v>26</v>
      </c>
      <c r="K26" s="49">
        <v>33</v>
      </c>
      <c r="L26" s="49">
        <v>117</v>
      </c>
      <c r="M26" s="49">
        <v>2466</v>
      </c>
      <c r="N26" s="51">
        <v>0</v>
      </c>
      <c r="O26" s="41"/>
    </row>
    <row r="27" spans="1:15" ht="15" x14ac:dyDescent="0.25">
      <c r="A27" s="1">
        <v>20</v>
      </c>
      <c r="B27" s="16">
        <v>1301</v>
      </c>
      <c r="C27" s="17" t="s">
        <v>31</v>
      </c>
      <c r="D27" s="43">
        <f t="shared" si="0"/>
        <v>7273</v>
      </c>
      <c r="E27" s="48"/>
      <c r="F27" s="49">
        <v>3665</v>
      </c>
      <c r="G27" s="49">
        <v>3608</v>
      </c>
      <c r="H27" s="50"/>
      <c r="I27" s="49">
        <v>2997</v>
      </c>
      <c r="J27" s="49">
        <v>34</v>
      </c>
      <c r="K27" s="49">
        <v>38</v>
      </c>
      <c r="L27" s="49">
        <v>449</v>
      </c>
      <c r="M27" s="49">
        <v>3755</v>
      </c>
      <c r="N27" s="51">
        <v>0</v>
      </c>
      <c r="O27" s="41"/>
    </row>
    <row r="28" spans="1:15" ht="15" x14ac:dyDescent="0.25">
      <c r="A28" s="1">
        <v>21</v>
      </c>
      <c r="B28" s="16">
        <v>1401</v>
      </c>
      <c r="C28" s="17" t="s">
        <v>32</v>
      </c>
      <c r="D28" s="43">
        <f t="shared" si="0"/>
        <v>793</v>
      </c>
      <c r="E28" s="48"/>
      <c r="F28" s="49">
        <v>395</v>
      </c>
      <c r="G28" s="49">
        <v>398</v>
      </c>
      <c r="H28" s="50"/>
      <c r="I28" s="49">
        <v>734</v>
      </c>
      <c r="J28" s="49">
        <v>1</v>
      </c>
      <c r="K28" s="49">
        <v>1</v>
      </c>
      <c r="L28" s="49">
        <v>14</v>
      </c>
      <c r="M28" s="49">
        <v>43</v>
      </c>
      <c r="N28" s="51">
        <v>0</v>
      </c>
      <c r="O28" s="41"/>
    </row>
    <row r="29" spans="1:15" ht="15" x14ac:dyDescent="0.25">
      <c r="A29" s="1">
        <v>22</v>
      </c>
      <c r="B29" s="16">
        <v>1402</v>
      </c>
      <c r="C29" s="17" t="s">
        <v>33</v>
      </c>
      <c r="D29" s="43">
        <f t="shared" si="0"/>
        <v>3001</v>
      </c>
      <c r="E29" s="48"/>
      <c r="F29" s="49">
        <v>1453</v>
      </c>
      <c r="G29" s="49">
        <v>1548</v>
      </c>
      <c r="H29" s="50"/>
      <c r="I29" s="49">
        <v>2044</v>
      </c>
      <c r="J29" s="49">
        <v>10</v>
      </c>
      <c r="K29" s="49">
        <v>21</v>
      </c>
      <c r="L29" s="49">
        <v>148</v>
      </c>
      <c r="M29" s="49">
        <v>778</v>
      </c>
      <c r="N29" s="51">
        <v>0</v>
      </c>
      <c r="O29" s="41"/>
    </row>
    <row r="30" spans="1:15" ht="15" x14ac:dyDescent="0.25">
      <c r="A30" s="1">
        <v>23</v>
      </c>
      <c r="B30" s="16">
        <v>1403</v>
      </c>
      <c r="C30" s="17" t="s">
        <v>34</v>
      </c>
      <c r="D30" s="43">
        <f t="shared" si="0"/>
        <v>1234</v>
      </c>
      <c r="E30" s="48"/>
      <c r="F30" s="49">
        <v>626</v>
      </c>
      <c r="G30" s="49">
        <v>608</v>
      </c>
      <c r="H30" s="50"/>
      <c r="I30" s="49">
        <v>308</v>
      </c>
      <c r="J30" s="49">
        <v>2</v>
      </c>
      <c r="K30" s="49">
        <v>6</v>
      </c>
      <c r="L30" s="49">
        <v>79</v>
      </c>
      <c r="M30" s="49">
        <v>839</v>
      </c>
      <c r="N30" s="51">
        <v>0</v>
      </c>
      <c r="O30" s="41"/>
    </row>
    <row r="31" spans="1:15" ht="15" x14ac:dyDescent="0.25">
      <c r="A31" s="1">
        <v>24</v>
      </c>
      <c r="B31" s="16">
        <v>1501</v>
      </c>
      <c r="C31" s="17" t="s">
        <v>35</v>
      </c>
      <c r="D31" s="43">
        <f t="shared" si="0"/>
        <v>5826</v>
      </c>
      <c r="E31" s="48"/>
      <c r="F31" s="49">
        <v>2858</v>
      </c>
      <c r="G31" s="49">
        <v>2968</v>
      </c>
      <c r="H31" s="50"/>
      <c r="I31" s="49">
        <v>2914</v>
      </c>
      <c r="J31" s="49">
        <v>70</v>
      </c>
      <c r="K31" s="49">
        <v>37</v>
      </c>
      <c r="L31" s="49">
        <v>273</v>
      </c>
      <c r="M31" s="49">
        <v>2531</v>
      </c>
      <c r="N31" s="51">
        <v>1</v>
      </c>
      <c r="O31" s="41"/>
    </row>
    <row r="32" spans="1:15" ht="15" x14ac:dyDescent="0.25">
      <c r="A32" s="1">
        <v>25</v>
      </c>
      <c r="B32" s="16">
        <v>1601</v>
      </c>
      <c r="C32" s="17" t="s">
        <v>36</v>
      </c>
      <c r="D32" s="43">
        <f t="shared" si="0"/>
        <v>10309</v>
      </c>
      <c r="E32" s="48"/>
      <c r="F32" s="49">
        <v>5104</v>
      </c>
      <c r="G32" s="49">
        <v>5205</v>
      </c>
      <c r="H32" s="50"/>
      <c r="I32" s="49">
        <v>5645</v>
      </c>
      <c r="J32" s="49">
        <v>55</v>
      </c>
      <c r="K32" s="49">
        <v>75</v>
      </c>
      <c r="L32" s="49">
        <v>336</v>
      </c>
      <c r="M32" s="49">
        <v>4198</v>
      </c>
      <c r="N32" s="51">
        <v>0</v>
      </c>
      <c r="O32" s="41"/>
    </row>
    <row r="33" spans="1:15" ht="15" x14ac:dyDescent="0.25">
      <c r="A33" s="1">
        <v>26</v>
      </c>
      <c r="B33" s="16">
        <v>1703</v>
      </c>
      <c r="C33" s="17" t="s">
        <v>37</v>
      </c>
      <c r="D33" s="43">
        <f t="shared" si="0"/>
        <v>1665</v>
      </c>
      <c r="E33" s="48"/>
      <c r="F33" s="49">
        <v>838</v>
      </c>
      <c r="G33" s="49">
        <v>827</v>
      </c>
      <c r="H33" s="50"/>
      <c r="I33" s="49">
        <v>571</v>
      </c>
      <c r="J33" s="49">
        <v>34</v>
      </c>
      <c r="K33" s="49">
        <v>16</v>
      </c>
      <c r="L33" s="49">
        <v>33</v>
      </c>
      <c r="M33" s="49">
        <v>1011</v>
      </c>
      <c r="N33" s="51">
        <v>0</v>
      </c>
      <c r="O33" s="41"/>
    </row>
    <row r="34" spans="1:15" ht="15" x14ac:dyDescent="0.25">
      <c r="A34" s="1">
        <v>27</v>
      </c>
      <c r="B34" s="16">
        <v>1704</v>
      </c>
      <c r="C34" s="17" t="s">
        <v>38</v>
      </c>
      <c r="D34" s="43">
        <f t="shared" si="0"/>
        <v>4258</v>
      </c>
      <c r="E34" s="48"/>
      <c r="F34" s="49">
        <v>2088</v>
      </c>
      <c r="G34" s="49">
        <v>2170</v>
      </c>
      <c r="H34" s="50"/>
      <c r="I34" s="49">
        <v>2668</v>
      </c>
      <c r="J34" s="49">
        <v>171</v>
      </c>
      <c r="K34" s="49">
        <v>14</v>
      </c>
      <c r="L34" s="49">
        <v>213</v>
      </c>
      <c r="M34" s="49">
        <v>1191</v>
      </c>
      <c r="N34" s="51">
        <v>1</v>
      </c>
      <c r="O34" s="41"/>
    </row>
    <row r="35" spans="1:15" ht="15" x14ac:dyDescent="0.25">
      <c r="A35" s="1">
        <v>28</v>
      </c>
      <c r="B35" s="16">
        <v>1802</v>
      </c>
      <c r="C35" s="17" t="s">
        <v>39</v>
      </c>
      <c r="D35" s="43">
        <f t="shared" si="0"/>
        <v>25647</v>
      </c>
      <c r="E35" s="48"/>
      <c r="F35" s="49">
        <v>12545</v>
      </c>
      <c r="G35" s="49">
        <v>13102</v>
      </c>
      <c r="H35" s="50"/>
      <c r="I35" s="49">
        <v>8662</v>
      </c>
      <c r="J35" s="49">
        <v>223</v>
      </c>
      <c r="K35" s="49">
        <v>752</v>
      </c>
      <c r="L35" s="49">
        <v>1778</v>
      </c>
      <c r="M35" s="49">
        <v>14232</v>
      </c>
      <c r="N35" s="51">
        <v>0</v>
      </c>
      <c r="O35" s="41"/>
    </row>
    <row r="36" spans="1:15" ht="15" x14ac:dyDescent="0.25">
      <c r="A36" s="1">
        <v>29</v>
      </c>
      <c r="B36" s="16">
        <v>1804</v>
      </c>
      <c r="C36" s="17" t="s">
        <v>40</v>
      </c>
      <c r="D36" s="43">
        <f t="shared" si="0"/>
        <v>2237</v>
      </c>
      <c r="E36" s="48"/>
      <c r="F36" s="49">
        <v>1061</v>
      </c>
      <c r="G36" s="49">
        <v>1176</v>
      </c>
      <c r="H36" s="50"/>
      <c r="I36" s="49">
        <v>1155</v>
      </c>
      <c r="J36" s="49">
        <v>58</v>
      </c>
      <c r="K36" s="49">
        <v>19</v>
      </c>
      <c r="L36" s="49">
        <v>95</v>
      </c>
      <c r="M36" s="49">
        <v>902</v>
      </c>
      <c r="N36" s="51">
        <v>8</v>
      </c>
      <c r="O36" s="41"/>
    </row>
    <row r="37" spans="1:15" ht="15" x14ac:dyDescent="0.25">
      <c r="A37" s="1">
        <v>30</v>
      </c>
      <c r="B37" s="16">
        <v>1901</v>
      </c>
      <c r="C37" s="17" t="s">
        <v>41</v>
      </c>
      <c r="D37" s="43">
        <f t="shared" si="0"/>
        <v>3469</v>
      </c>
      <c r="E37" s="48"/>
      <c r="F37" s="49">
        <v>1734</v>
      </c>
      <c r="G37" s="49">
        <v>1735</v>
      </c>
      <c r="H37" s="50"/>
      <c r="I37" s="49">
        <v>1573</v>
      </c>
      <c r="J37" s="49">
        <v>12</v>
      </c>
      <c r="K37" s="49">
        <v>33</v>
      </c>
      <c r="L37" s="49">
        <v>192</v>
      </c>
      <c r="M37" s="49">
        <v>1659</v>
      </c>
      <c r="N37" s="51">
        <v>0</v>
      </c>
      <c r="O37" s="41"/>
    </row>
    <row r="38" spans="1:15" ht="15" x14ac:dyDescent="0.25">
      <c r="A38" s="1">
        <v>31</v>
      </c>
      <c r="B38" s="16">
        <v>2001</v>
      </c>
      <c r="C38" s="17" t="s">
        <v>42</v>
      </c>
      <c r="D38" s="43">
        <f t="shared" si="0"/>
        <v>2897</v>
      </c>
      <c r="E38" s="48"/>
      <c r="F38" s="49">
        <v>1423</v>
      </c>
      <c r="G38" s="49">
        <v>1474</v>
      </c>
      <c r="H38" s="50"/>
      <c r="I38" s="49">
        <v>2523</v>
      </c>
      <c r="J38" s="49">
        <v>2</v>
      </c>
      <c r="K38" s="49">
        <v>12</v>
      </c>
      <c r="L38" s="49">
        <v>43</v>
      </c>
      <c r="M38" s="49">
        <v>317</v>
      </c>
      <c r="N38" s="51">
        <v>0</v>
      </c>
      <c r="O38" s="41"/>
    </row>
    <row r="39" spans="1:15" ht="15" x14ac:dyDescent="0.25">
      <c r="A39" s="1">
        <v>32</v>
      </c>
      <c r="B39" s="16">
        <v>2101</v>
      </c>
      <c r="C39" s="17" t="s">
        <v>43</v>
      </c>
      <c r="D39" s="43">
        <f t="shared" si="0"/>
        <v>16429</v>
      </c>
      <c r="E39" s="48"/>
      <c r="F39" s="49">
        <v>8112</v>
      </c>
      <c r="G39" s="49">
        <v>8317</v>
      </c>
      <c r="H39" s="50"/>
      <c r="I39" s="49">
        <v>8992</v>
      </c>
      <c r="J39" s="49">
        <v>45</v>
      </c>
      <c r="K39" s="49">
        <v>351</v>
      </c>
      <c r="L39" s="49">
        <v>498</v>
      </c>
      <c r="M39" s="49">
        <v>6542</v>
      </c>
      <c r="N39" s="51">
        <v>1</v>
      </c>
      <c r="O39" s="41"/>
    </row>
    <row r="40" spans="1:15" ht="15" x14ac:dyDescent="0.25">
      <c r="A40" s="1">
        <v>33</v>
      </c>
      <c r="B40" s="16">
        <v>2102</v>
      </c>
      <c r="C40" s="17" t="s">
        <v>44</v>
      </c>
      <c r="D40" s="43">
        <f t="shared" ref="D40:D71" si="1">SUM(F40:G40)</f>
        <v>1170</v>
      </c>
      <c r="E40" s="48"/>
      <c r="F40" s="49">
        <v>510</v>
      </c>
      <c r="G40" s="49">
        <v>660</v>
      </c>
      <c r="H40" s="50"/>
      <c r="I40" s="49">
        <v>495</v>
      </c>
      <c r="J40" s="49">
        <v>2</v>
      </c>
      <c r="K40" s="49">
        <v>3</v>
      </c>
      <c r="L40" s="49">
        <v>54</v>
      </c>
      <c r="M40" s="49">
        <v>616</v>
      </c>
      <c r="N40" s="51">
        <v>0</v>
      </c>
      <c r="O40" s="41"/>
    </row>
    <row r="41" spans="1:15" ht="15" x14ac:dyDescent="0.25">
      <c r="A41" s="1">
        <v>34</v>
      </c>
      <c r="B41" s="16">
        <v>2103</v>
      </c>
      <c r="C41" s="17" t="s">
        <v>45</v>
      </c>
      <c r="D41" s="43">
        <f t="shared" si="1"/>
        <v>3733</v>
      </c>
      <c r="E41" s="48"/>
      <c r="F41" s="49">
        <v>1838</v>
      </c>
      <c r="G41" s="49">
        <v>1895</v>
      </c>
      <c r="H41" s="50"/>
      <c r="I41" s="49">
        <v>2374</v>
      </c>
      <c r="J41" s="49">
        <v>1</v>
      </c>
      <c r="K41" s="49">
        <v>4</v>
      </c>
      <c r="L41" s="49">
        <v>208</v>
      </c>
      <c r="M41" s="49">
        <v>1124</v>
      </c>
      <c r="N41" s="51">
        <v>22</v>
      </c>
      <c r="O41" s="41"/>
    </row>
    <row r="42" spans="1:15" ht="15" x14ac:dyDescent="0.25">
      <c r="A42" s="1">
        <v>35</v>
      </c>
      <c r="B42" s="16">
        <v>2104</v>
      </c>
      <c r="C42" s="17" t="s">
        <v>46</v>
      </c>
      <c r="D42" s="43">
        <f t="shared" si="1"/>
        <v>733</v>
      </c>
      <c r="E42" s="48"/>
      <c r="F42" s="49">
        <v>340</v>
      </c>
      <c r="G42" s="49">
        <v>393</v>
      </c>
      <c r="H42" s="50"/>
      <c r="I42" s="49">
        <v>597</v>
      </c>
      <c r="J42" s="49">
        <v>4</v>
      </c>
      <c r="K42" s="49">
        <v>1</v>
      </c>
      <c r="L42" s="49">
        <v>52</v>
      </c>
      <c r="M42" s="49">
        <v>72</v>
      </c>
      <c r="N42" s="51">
        <v>7</v>
      </c>
      <c r="O42" s="41"/>
    </row>
    <row r="43" spans="1:15" ht="15" x14ac:dyDescent="0.25">
      <c r="A43" s="1">
        <v>36</v>
      </c>
      <c r="B43" s="16">
        <v>2105</v>
      </c>
      <c r="C43" s="17" t="s">
        <v>47</v>
      </c>
      <c r="D43" s="43">
        <f t="shared" si="1"/>
        <v>1352</v>
      </c>
      <c r="E43" s="48"/>
      <c r="F43" s="49">
        <v>663</v>
      </c>
      <c r="G43" s="49">
        <v>689</v>
      </c>
      <c r="H43" s="50"/>
      <c r="I43" s="49">
        <v>412</v>
      </c>
      <c r="J43" s="49">
        <v>8</v>
      </c>
      <c r="K43" s="49">
        <v>6</v>
      </c>
      <c r="L43" s="49">
        <v>36</v>
      </c>
      <c r="M43" s="49">
        <v>890</v>
      </c>
      <c r="N43" s="51">
        <v>0</v>
      </c>
      <c r="O43" s="41"/>
    </row>
    <row r="44" spans="1:15" ht="15" x14ac:dyDescent="0.25">
      <c r="A44" s="1">
        <v>37</v>
      </c>
      <c r="B44" s="16">
        <v>2201</v>
      </c>
      <c r="C44" s="17" t="s">
        <v>48</v>
      </c>
      <c r="D44" s="43">
        <f t="shared" si="1"/>
        <v>9698</v>
      </c>
      <c r="E44" s="48"/>
      <c r="F44" s="49">
        <v>4668</v>
      </c>
      <c r="G44" s="49">
        <v>5030</v>
      </c>
      <c r="H44" s="50"/>
      <c r="I44" s="49">
        <v>4334</v>
      </c>
      <c r="J44" s="49">
        <v>13</v>
      </c>
      <c r="K44" s="49">
        <v>54</v>
      </c>
      <c r="L44" s="49">
        <v>474</v>
      </c>
      <c r="M44" s="49">
        <v>4822</v>
      </c>
      <c r="N44" s="51">
        <v>1</v>
      </c>
      <c r="O44" s="41"/>
    </row>
    <row r="45" spans="1:15" ht="15" x14ac:dyDescent="0.25">
      <c r="A45" s="1">
        <v>38</v>
      </c>
      <c r="B45" s="16">
        <v>2301</v>
      </c>
      <c r="C45" s="17" t="s">
        <v>49</v>
      </c>
      <c r="D45" s="43">
        <f t="shared" si="1"/>
        <v>76285</v>
      </c>
      <c r="E45" s="48"/>
      <c r="F45" s="49">
        <v>36852</v>
      </c>
      <c r="G45" s="49">
        <v>39433</v>
      </c>
      <c r="H45" s="50"/>
      <c r="I45" s="49">
        <v>20011</v>
      </c>
      <c r="J45" s="49">
        <v>385</v>
      </c>
      <c r="K45" s="49">
        <v>2280</v>
      </c>
      <c r="L45" s="49">
        <v>11287</v>
      </c>
      <c r="M45" s="49">
        <v>42311</v>
      </c>
      <c r="N45" s="51">
        <v>11</v>
      </c>
      <c r="O45" s="41"/>
    </row>
    <row r="46" spans="1:15" ht="15" x14ac:dyDescent="0.25">
      <c r="A46" s="1">
        <v>39</v>
      </c>
      <c r="B46" s="16">
        <v>2450</v>
      </c>
      <c r="C46" s="17" t="s">
        <v>50</v>
      </c>
      <c r="D46" s="43">
        <f t="shared" si="1"/>
        <v>9119</v>
      </c>
      <c r="E46" s="48"/>
      <c r="F46" s="49">
        <v>4438</v>
      </c>
      <c r="G46" s="49">
        <v>4681</v>
      </c>
      <c r="H46" s="50"/>
      <c r="I46" s="49">
        <v>3923</v>
      </c>
      <c r="J46" s="49">
        <v>50</v>
      </c>
      <c r="K46" s="49">
        <v>114</v>
      </c>
      <c r="L46" s="49">
        <v>1156</v>
      </c>
      <c r="M46" s="49">
        <v>3876</v>
      </c>
      <c r="N46" s="51">
        <v>0</v>
      </c>
      <c r="O46" s="41"/>
    </row>
    <row r="47" spans="1:15" ht="15" x14ac:dyDescent="0.25">
      <c r="A47" s="1">
        <v>40</v>
      </c>
      <c r="B47" s="16">
        <v>2451</v>
      </c>
      <c r="C47" s="17" t="s">
        <v>51</v>
      </c>
      <c r="D47" s="43">
        <f t="shared" si="1"/>
        <v>968</v>
      </c>
      <c r="E47" s="48"/>
      <c r="F47" s="49">
        <v>470</v>
      </c>
      <c r="G47" s="49">
        <v>498</v>
      </c>
      <c r="H47" s="50"/>
      <c r="I47" s="49">
        <v>193</v>
      </c>
      <c r="J47" s="49">
        <v>3</v>
      </c>
      <c r="K47" s="49">
        <v>5</v>
      </c>
      <c r="L47" s="49">
        <v>43</v>
      </c>
      <c r="M47" s="49">
        <v>723</v>
      </c>
      <c r="N47" s="51">
        <v>1</v>
      </c>
      <c r="O47" s="41"/>
    </row>
    <row r="48" spans="1:15" ht="15" x14ac:dyDescent="0.25">
      <c r="A48" s="1">
        <v>41</v>
      </c>
      <c r="B48" s="16">
        <v>2452</v>
      </c>
      <c r="C48" s="17" t="s">
        <v>52</v>
      </c>
      <c r="D48" s="43">
        <f t="shared" si="1"/>
        <v>1664</v>
      </c>
      <c r="E48" s="48"/>
      <c r="F48" s="49">
        <v>793</v>
      </c>
      <c r="G48" s="49">
        <v>871</v>
      </c>
      <c r="H48" s="50"/>
      <c r="I48" s="49">
        <v>395</v>
      </c>
      <c r="J48" s="49">
        <v>6</v>
      </c>
      <c r="K48" s="49">
        <v>19</v>
      </c>
      <c r="L48" s="49">
        <v>31</v>
      </c>
      <c r="M48" s="49">
        <v>1213</v>
      </c>
      <c r="N48" s="51">
        <v>0</v>
      </c>
      <c r="O48" s="41"/>
    </row>
    <row r="49" spans="1:15" ht="15" x14ac:dyDescent="0.25">
      <c r="A49" s="1">
        <v>42</v>
      </c>
      <c r="B49" s="16">
        <v>2501</v>
      </c>
      <c r="C49" s="17" t="s">
        <v>53</v>
      </c>
      <c r="D49" s="43">
        <f t="shared" si="1"/>
        <v>2404</v>
      </c>
      <c r="E49" s="48"/>
      <c r="F49" s="49">
        <v>1213</v>
      </c>
      <c r="G49" s="49">
        <v>1191</v>
      </c>
      <c r="H49" s="50"/>
      <c r="I49" s="49">
        <v>1331</v>
      </c>
      <c r="J49" s="49">
        <v>7</v>
      </c>
      <c r="K49" s="49">
        <v>10</v>
      </c>
      <c r="L49" s="49">
        <v>21</v>
      </c>
      <c r="M49" s="49">
        <v>1034</v>
      </c>
      <c r="N49" s="51">
        <v>1</v>
      </c>
      <c r="O49" s="41"/>
    </row>
    <row r="50" spans="1:15" ht="15" x14ac:dyDescent="0.25">
      <c r="A50" s="1">
        <v>43</v>
      </c>
      <c r="B50" s="16">
        <v>2502</v>
      </c>
      <c r="C50" s="17" t="s">
        <v>54</v>
      </c>
      <c r="D50" s="43">
        <f t="shared" si="1"/>
        <v>781</v>
      </c>
      <c r="E50" s="48"/>
      <c r="F50" s="49">
        <v>390</v>
      </c>
      <c r="G50" s="49">
        <v>391</v>
      </c>
      <c r="H50" s="50"/>
      <c r="I50" s="49">
        <v>726</v>
      </c>
      <c r="J50" s="49">
        <v>0</v>
      </c>
      <c r="K50" s="49">
        <v>3</v>
      </c>
      <c r="L50" s="49">
        <v>39</v>
      </c>
      <c r="M50" s="49">
        <v>12</v>
      </c>
      <c r="N50" s="51">
        <v>1</v>
      </c>
      <c r="O50" s="41"/>
    </row>
    <row r="51" spans="1:15" ht="15" x14ac:dyDescent="0.25">
      <c r="A51" s="1">
        <v>44</v>
      </c>
      <c r="B51" s="16">
        <v>2601</v>
      </c>
      <c r="C51" s="17" t="s">
        <v>55</v>
      </c>
      <c r="D51" s="43">
        <f t="shared" si="1"/>
        <v>43306</v>
      </c>
      <c r="E51" s="48"/>
      <c r="F51" s="49">
        <v>21073</v>
      </c>
      <c r="G51" s="49">
        <v>22233</v>
      </c>
      <c r="H51" s="50"/>
      <c r="I51" s="49">
        <v>10164</v>
      </c>
      <c r="J51" s="49">
        <v>372</v>
      </c>
      <c r="K51" s="49">
        <v>936</v>
      </c>
      <c r="L51" s="49">
        <v>4670</v>
      </c>
      <c r="M51" s="49">
        <v>27161</v>
      </c>
      <c r="N51" s="51">
        <v>3</v>
      </c>
      <c r="O51" s="41"/>
    </row>
    <row r="52" spans="1:15" ht="15" x14ac:dyDescent="0.25">
      <c r="A52" s="1">
        <v>45</v>
      </c>
      <c r="B52" s="16">
        <v>2701</v>
      </c>
      <c r="C52" s="17" t="s">
        <v>56</v>
      </c>
      <c r="D52" s="43">
        <f t="shared" si="1"/>
        <v>2837</v>
      </c>
      <c r="E52" s="48"/>
      <c r="F52" s="49">
        <v>1371</v>
      </c>
      <c r="G52" s="49">
        <v>1466</v>
      </c>
      <c r="H52" s="50"/>
      <c r="I52" s="49">
        <v>1727</v>
      </c>
      <c r="J52" s="49">
        <v>1</v>
      </c>
      <c r="K52" s="49">
        <v>9</v>
      </c>
      <c r="L52" s="49">
        <v>703</v>
      </c>
      <c r="M52" s="49">
        <v>383</v>
      </c>
      <c r="N52" s="51">
        <v>14</v>
      </c>
      <c r="O52" s="41"/>
    </row>
    <row r="53" spans="1:15" ht="15" x14ac:dyDescent="0.25">
      <c r="A53" s="1">
        <v>46</v>
      </c>
      <c r="B53" s="16">
        <v>2801</v>
      </c>
      <c r="C53" s="17" t="s">
        <v>57</v>
      </c>
      <c r="D53" s="43">
        <f t="shared" si="1"/>
        <v>10652</v>
      </c>
      <c r="E53" s="48"/>
      <c r="F53" s="49">
        <v>5044</v>
      </c>
      <c r="G53" s="49">
        <v>5608</v>
      </c>
      <c r="H53" s="50"/>
      <c r="I53" s="49">
        <v>3290</v>
      </c>
      <c r="J53" s="49">
        <v>53</v>
      </c>
      <c r="K53" s="49">
        <v>99</v>
      </c>
      <c r="L53" s="49">
        <v>571</v>
      </c>
      <c r="M53" s="49">
        <v>6637</v>
      </c>
      <c r="N53" s="51">
        <v>2</v>
      </c>
      <c r="O53" s="41"/>
    </row>
    <row r="54" spans="1:15" ht="15" x14ac:dyDescent="0.25">
      <c r="A54" s="1">
        <v>47</v>
      </c>
      <c r="B54" s="16">
        <v>2901</v>
      </c>
      <c r="C54" s="17" t="s">
        <v>58</v>
      </c>
      <c r="D54" s="43">
        <f t="shared" si="1"/>
        <v>12607</v>
      </c>
      <c r="E54" s="48"/>
      <c r="F54" s="49">
        <v>6205</v>
      </c>
      <c r="G54" s="49">
        <v>6402</v>
      </c>
      <c r="H54" s="50"/>
      <c r="I54" s="49">
        <v>3823</v>
      </c>
      <c r="J54" s="49">
        <v>45</v>
      </c>
      <c r="K54" s="49">
        <v>154</v>
      </c>
      <c r="L54" s="49">
        <v>996</v>
      </c>
      <c r="M54" s="49">
        <v>7589</v>
      </c>
      <c r="N54" s="51">
        <v>0</v>
      </c>
      <c r="O54" s="41"/>
    </row>
    <row r="55" spans="1:15" ht="15" x14ac:dyDescent="0.25">
      <c r="A55" s="1">
        <v>48</v>
      </c>
      <c r="B55" s="16">
        <v>3055</v>
      </c>
      <c r="C55" s="17" t="s">
        <v>59</v>
      </c>
      <c r="D55" s="43">
        <f t="shared" si="1"/>
        <v>6018</v>
      </c>
      <c r="E55" s="48"/>
      <c r="F55" s="49">
        <v>2905</v>
      </c>
      <c r="G55" s="49">
        <v>3113</v>
      </c>
      <c r="H55" s="50"/>
      <c r="I55" s="49">
        <v>1971</v>
      </c>
      <c r="J55" s="49">
        <v>8</v>
      </c>
      <c r="K55" s="49">
        <v>31</v>
      </c>
      <c r="L55" s="49">
        <v>657</v>
      </c>
      <c r="M55" s="49">
        <v>3351</v>
      </c>
      <c r="N55" s="51">
        <v>0</v>
      </c>
      <c r="O55" s="41"/>
    </row>
    <row r="56" spans="1:15" ht="15" x14ac:dyDescent="0.25">
      <c r="A56" s="1">
        <v>49</v>
      </c>
      <c r="B56" s="16">
        <v>3056</v>
      </c>
      <c r="C56" s="17" t="s">
        <v>60</v>
      </c>
      <c r="D56" s="43">
        <f t="shared" si="1"/>
        <v>3104</v>
      </c>
      <c r="E56" s="48"/>
      <c r="F56" s="49">
        <v>1520</v>
      </c>
      <c r="G56" s="49">
        <v>1584</v>
      </c>
      <c r="H56" s="50"/>
      <c r="I56" s="49">
        <v>1244</v>
      </c>
      <c r="J56" s="49">
        <v>3</v>
      </c>
      <c r="K56" s="49">
        <v>19</v>
      </c>
      <c r="L56" s="49">
        <v>157</v>
      </c>
      <c r="M56" s="49">
        <v>1681</v>
      </c>
      <c r="N56" s="51">
        <v>0</v>
      </c>
      <c r="O56" s="41"/>
    </row>
    <row r="57" spans="1:15" ht="15" x14ac:dyDescent="0.25">
      <c r="A57" s="1">
        <v>50</v>
      </c>
      <c r="B57" s="16">
        <v>3101</v>
      </c>
      <c r="C57" s="17" t="s">
        <v>61</v>
      </c>
      <c r="D57" s="43">
        <f t="shared" si="1"/>
        <v>2137</v>
      </c>
      <c r="E57" s="48"/>
      <c r="F57" s="49">
        <v>1072</v>
      </c>
      <c r="G57" s="49">
        <v>1065</v>
      </c>
      <c r="H57" s="50"/>
      <c r="I57" s="49">
        <v>1974</v>
      </c>
      <c r="J57" s="49">
        <v>1</v>
      </c>
      <c r="K57" s="49">
        <v>1</v>
      </c>
      <c r="L57" s="49">
        <v>37</v>
      </c>
      <c r="M57" s="49">
        <v>121</v>
      </c>
      <c r="N57" s="51">
        <v>3</v>
      </c>
      <c r="O57" s="41"/>
    </row>
    <row r="58" spans="1:15" ht="15" x14ac:dyDescent="0.25">
      <c r="A58" s="1">
        <v>51</v>
      </c>
      <c r="B58" s="16">
        <v>3201</v>
      </c>
      <c r="C58" s="17" t="s">
        <v>62</v>
      </c>
      <c r="D58" s="43">
        <f t="shared" si="1"/>
        <v>25177</v>
      </c>
      <c r="E58" s="48"/>
      <c r="F58" s="49">
        <v>12205</v>
      </c>
      <c r="G58" s="49">
        <v>12972</v>
      </c>
      <c r="H58" s="50"/>
      <c r="I58" s="49">
        <v>3344</v>
      </c>
      <c r="J58" s="49">
        <v>171</v>
      </c>
      <c r="K58" s="49">
        <v>775</v>
      </c>
      <c r="L58" s="49">
        <v>1874</v>
      </c>
      <c r="M58" s="49">
        <v>19013</v>
      </c>
      <c r="N58" s="51">
        <v>0</v>
      </c>
      <c r="O58" s="41"/>
    </row>
    <row r="59" spans="1:15" ht="15" x14ac:dyDescent="0.25">
      <c r="A59" s="1">
        <v>52</v>
      </c>
      <c r="B59" s="16">
        <v>3202</v>
      </c>
      <c r="C59" s="17" t="s">
        <v>63</v>
      </c>
      <c r="D59" s="43">
        <f t="shared" si="1"/>
        <v>8895</v>
      </c>
      <c r="E59" s="48"/>
      <c r="F59" s="49">
        <v>4295</v>
      </c>
      <c r="G59" s="49">
        <v>4600</v>
      </c>
      <c r="H59" s="50"/>
      <c r="I59" s="49">
        <v>3178</v>
      </c>
      <c r="J59" s="49">
        <v>42</v>
      </c>
      <c r="K59" s="49">
        <v>144</v>
      </c>
      <c r="L59" s="49">
        <v>1452</v>
      </c>
      <c r="M59" s="49">
        <v>4078</v>
      </c>
      <c r="N59" s="51">
        <v>1</v>
      </c>
      <c r="O59" s="41"/>
    </row>
    <row r="60" spans="1:15" ht="15" x14ac:dyDescent="0.25">
      <c r="A60" s="1">
        <v>53</v>
      </c>
      <c r="B60" s="16">
        <v>3203</v>
      </c>
      <c r="C60" s="17" t="s">
        <v>64</v>
      </c>
      <c r="D60" s="43">
        <f t="shared" si="1"/>
        <v>2043</v>
      </c>
      <c r="E60" s="48"/>
      <c r="F60" s="49">
        <v>1018</v>
      </c>
      <c r="G60" s="49">
        <v>1025</v>
      </c>
      <c r="H60" s="50"/>
      <c r="I60" s="49">
        <v>811</v>
      </c>
      <c r="J60" s="49">
        <v>4</v>
      </c>
      <c r="K60" s="49">
        <v>15</v>
      </c>
      <c r="L60" s="49">
        <v>227</v>
      </c>
      <c r="M60" s="49">
        <v>986</v>
      </c>
      <c r="N60" s="51">
        <v>0</v>
      </c>
      <c r="O60" s="41"/>
    </row>
    <row r="61" spans="1:15" ht="15" x14ac:dyDescent="0.25">
      <c r="A61" s="1">
        <v>54</v>
      </c>
      <c r="B61" s="16">
        <v>3204</v>
      </c>
      <c r="C61" s="17" t="s">
        <v>65</v>
      </c>
      <c r="D61" s="43">
        <f t="shared" si="1"/>
        <v>3475</v>
      </c>
      <c r="E61" s="48"/>
      <c r="F61" s="49">
        <v>1665</v>
      </c>
      <c r="G61" s="49">
        <v>1810</v>
      </c>
      <c r="H61" s="50"/>
      <c r="I61" s="49">
        <v>790</v>
      </c>
      <c r="J61" s="49">
        <v>47</v>
      </c>
      <c r="K61" s="49">
        <v>13</v>
      </c>
      <c r="L61" s="49">
        <v>403</v>
      </c>
      <c r="M61" s="49">
        <v>2222</v>
      </c>
      <c r="N61" s="51">
        <v>0</v>
      </c>
      <c r="O61" s="41"/>
    </row>
    <row r="62" spans="1:15" ht="15" x14ac:dyDescent="0.25">
      <c r="A62" s="1">
        <v>55</v>
      </c>
      <c r="B62" s="16">
        <v>3205</v>
      </c>
      <c r="C62" s="17" t="s">
        <v>66</v>
      </c>
      <c r="D62" s="43">
        <f t="shared" si="1"/>
        <v>16926</v>
      </c>
      <c r="E62" s="48"/>
      <c r="F62" s="49">
        <v>8330</v>
      </c>
      <c r="G62" s="49">
        <v>8596</v>
      </c>
      <c r="H62" s="50"/>
      <c r="I62" s="49">
        <v>5249</v>
      </c>
      <c r="J62" s="49">
        <v>96</v>
      </c>
      <c r="K62" s="49">
        <v>649</v>
      </c>
      <c r="L62" s="49">
        <v>629</v>
      </c>
      <c r="M62" s="49">
        <v>10303</v>
      </c>
      <c r="N62" s="51">
        <v>0</v>
      </c>
      <c r="O62" s="41"/>
    </row>
    <row r="63" spans="1:15" ht="15" x14ac:dyDescent="0.25">
      <c r="A63" s="1">
        <v>56</v>
      </c>
      <c r="B63" s="16">
        <v>3301</v>
      </c>
      <c r="C63" s="17" t="s">
        <v>67</v>
      </c>
      <c r="D63" s="43">
        <f t="shared" si="1"/>
        <v>797</v>
      </c>
      <c r="E63" s="48"/>
      <c r="F63" s="49">
        <v>383</v>
      </c>
      <c r="G63" s="49">
        <v>414</v>
      </c>
      <c r="H63" s="50"/>
      <c r="I63" s="49">
        <v>651</v>
      </c>
      <c r="J63" s="49">
        <v>0</v>
      </c>
      <c r="K63" s="49">
        <v>2</v>
      </c>
      <c r="L63" s="49">
        <v>2</v>
      </c>
      <c r="M63" s="49">
        <v>140</v>
      </c>
      <c r="N63" s="51">
        <v>2</v>
      </c>
      <c r="O63" s="41"/>
    </row>
    <row r="64" spans="1:15" ht="15" x14ac:dyDescent="0.25">
      <c r="A64" s="1">
        <v>57</v>
      </c>
      <c r="B64" s="16">
        <v>3410</v>
      </c>
      <c r="C64" s="17" t="s">
        <v>68</v>
      </c>
      <c r="D64" s="43">
        <f t="shared" si="1"/>
        <v>4960</v>
      </c>
      <c r="E64" s="48"/>
      <c r="F64" s="49">
        <v>2397</v>
      </c>
      <c r="G64" s="49">
        <v>2563</v>
      </c>
      <c r="H64" s="50"/>
      <c r="I64" s="49">
        <v>3714</v>
      </c>
      <c r="J64" s="49">
        <v>37</v>
      </c>
      <c r="K64" s="49">
        <v>21</v>
      </c>
      <c r="L64" s="49">
        <v>163</v>
      </c>
      <c r="M64" s="49">
        <v>1025</v>
      </c>
      <c r="N64" s="51">
        <v>0</v>
      </c>
      <c r="O64" s="41"/>
    </row>
    <row r="65" spans="1:15" ht="15" x14ac:dyDescent="0.25">
      <c r="A65" s="1">
        <v>58</v>
      </c>
      <c r="B65" s="16">
        <v>3501</v>
      </c>
      <c r="C65" s="17" t="s">
        <v>69</v>
      </c>
      <c r="D65" s="43">
        <f t="shared" si="1"/>
        <v>4115</v>
      </c>
      <c r="E65" s="48"/>
      <c r="F65" s="49">
        <v>1979</v>
      </c>
      <c r="G65" s="49">
        <v>2136</v>
      </c>
      <c r="H65" s="50"/>
      <c r="I65" s="49">
        <v>2594</v>
      </c>
      <c r="J65" s="49">
        <v>252</v>
      </c>
      <c r="K65" s="49">
        <v>28</v>
      </c>
      <c r="L65" s="49">
        <v>30</v>
      </c>
      <c r="M65" s="49">
        <v>1211</v>
      </c>
      <c r="N65" s="51">
        <v>0</v>
      </c>
      <c r="O65" s="41"/>
    </row>
    <row r="66" spans="1:15" ht="15" x14ac:dyDescent="0.25">
      <c r="A66" s="1">
        <v>59</v>
      </c>
      <c r="B66" s="16">
        <v>3601</v>
      </c>
      <c r="C66" s="17" t="s">
        <v>70</v>
      </c>
      <c r="D66" s="43">
        <f t="shared" si="1"/>
        <v>6147</v>
      </c>
      <c r="E66" s="48"/>
      <c r="F66" s="49">
        <v>3039</v>
      </c>
      <c r="G66" s="49">
        <v>3108</v>
      </c>
      <c r="H66" s="50"/>
      <c r="I66" s="49">
        <v>2350</v>
      </c>
      <c r="J66" s="49">
        <v>42</v>
      </c>
      <c r="K66" s="49">
        <v>41</v>
      </c>
      <c r="L66" s="49">
        <v>893</v>
      </c>
      <c r="M66" s="49">
        <v>2821</v>
      </c>
      <c r="N66" s="51">
        <v>0</v>
      </c>
      <c r="O66" s="41"/>
    </row>
    <row r="67" spans="1:15" ht="15" x14ac:dyDescent="0.25">
      <c r="A67" s="1">
        <v>60</v>
      </c>
      <c r="B67" s="16">
        <v>3701</v>
      </c>
      <c r="C67" s="17" t="s">
        <v>71</v>
      </c>
      <c r="D67" s="43">
        <f t="shared" si="1"/>
        <v>10456</v>
      </c>
      <c r="E67" s="48"/>
      <c r="F67" s="49">
        <v>5028</v>
      </c>
      <c r="G67" s="49">
        <v>5428</v>
      </c>
      <c r="H67" s="50"/>
      <c r="I67" s="49">
        <v>1319</v>
      </c>
      <c r="J67" s="49">
        <v>47</v>
      </c>
      <c r="K67" s="49">
        <v>109</v>
      </c>
      <c r="L67" s="49">
        <v>939</v>
      </c>
      <c r="M67" s="49">
        <v>8042</v>
      </c>
      <c r="N67" s="51">
        <v>0</v>
      </c>
      <c r="O67" s="41"/>
    </row>
    <row r="68" spans="1:15" ht="15" x14ac:dyDescent="0.25">
      <c r="A68" s="1">
        <v>61</v>
      </c>
      <c r="B68" s="16">
        <v>3803</v>
      </c>
      <c r="C68" s="17" t="s">
        <v>72</v>
      </c>
      <c r="D68" s="43">
        <f t="shared" si="1"/>
        <v>2973</v>
      </c>
      <c r="E68" s="48"/>
      <c r="F68" s="49">
        <v>1478</v>
      </c>
      <c r="G68" s="49">
        <v>1495</v>
      </c>
      <c r="H68" s="50"/>
      <c r="I68" s="49">
        <v>2619</v>
      </c>
      <c r="J68" s="49">
        <v>7</v>
      </c>
      <c r="K68" s="49">
        <v>9</v>
      </c>
      <c r="L68" s="49">
        <v>58</v>
      </c>
      <c r="M68" s="49">
        <v>280</v>
      </c>
      <c r="N68" s="51">
        <v>0</v>
      </c>
      <c r="O68" s="41"/>
    </row>
    <row r="69" spans="1:15" ht="15" x14ac:dyDescent="0.25">
      <c r="A69" s="1">
        <v>62</v>
      </c>
      <c r="B69" s="16">
        <v>3804</v>
      </c>
      <c r="C69" s="17" t="s">
        <v>73</v>
      </c>
      <c r="D69" s="43">
        <f t="shared" si="1"/>
        <v>3810</v>
      </c>
      <c r="E69" s="48"/>
      <c r="F69" s="49">
        <v>1848</v>
      </c>
      <c r="G69" s="49">
        <v>1962</v>
      </c>
      <c r="H69" s="50"/>
      <c r="I69" s="49">
        <v>1816</v>
      </c>
      <c r="J69" s="49">
        <v>25</v>
      </c>
      <c r="K69" s="49">
        <v>12</v>
      </c>
      <c r="L69" s="49">
        <v>143</v>
      </c>
      <c r="M69" s="49">
        <v>1814</v>
      </c>
      <c r="N69" s="51">
        <v>0</v>
      </c>
      <c r="O69" s="41"/>
    </row>
    <row r="70" spans="1:15" ht="15" x14ac:dyDescent="0.25">
      <c r="A70" s="1">
        <v>63</v>
      </c>
      <c r="B70" s="16">
        <v>3805</v>
      </c>
      <c r="C70" s="17" t="s">
        <v>74</v>
      </c>
      <c r="D70" s="43">
        <f t="shared" si="1"/>
        <v>6634</v>
      </c>
      <c r="E70" s="48"/>
      <c r="F70" s="49">
        <v>3257</v>
      </c>
      <c r="G70" s="49">
        <v>3377</v>
      </c>
      <c r="H70" s="50"/>
      <c r="I70" s="49">
        <v>5820</v>
      </c>
      <c r="J70" s="49">
        <v>9</v>
      </c>
      <c r="K70" s="49">
        <v>82</v>
      </c>
      <c r="L70" s="49">
        <v>172</v>
      </c>
      <c r="M70" s="49">
        <v>550</v>
      </c>
      <c r="N70" s="51">
        <v>1</v>
      </c>
      <c r="O70" s="41"/>
    </row>
    <row r="71" spans="1:15" ht="15" x14ac:dyDescent="0.25">
      <c r="A71" s="1">
        <v>64</v>
      </c>
      <c r="B71" s="16">
        <v>3901</v>
      </c>
      <c r="C71" s="17" t="s">
        <v>75</v>
      </c>
      <c r="D71" s="43">
        <f t="shared" si="1"/>
        <v>16549</v>
      </c>
      <c r="E71" s="48"/>
      <c r="F71" s="49">
        <v>8061</v>
      </c>
      <c r="G71" s="49">
        <v>8488</v>
      </c>
      <c r="H71" s="50"/>
      <c r="I71" s="49">
        <v>1764</v>
      </c>
      <c r="J71" s="49">
        <v>90</v>
      </c>
      <c r="K71" s="49">
        <v>332</v>
      </c>
      <c r="L71" s="49">
        <v>1047</v>
      </c>
      <c r="M71" s="49">
        <v>13316</v>
      </c>
      <c r="N71" s="51">
        <v>0</v>
      </c>
      <c r="O71" s="41"/>
    </row>
    <row r="72" spans="1:15" ht="15" x14ac:dyDescent="0.25">
      <c r="A72" s="1">
        <v>65</v>
      </c>
      <c r="B72" s="16">
        <v>4001</v>
      </c>
      <c r="C72" s="17" t="s">
        <v>76</v>
      </c>
      <c r="D72" s="43">
        <f t="shared" ref="D72:D96" si="2">SUM(F72:G72)</f>
        <v>24326</v>
      </c>
      <c r="E72" s="48"/>
      <c r="F72" s="49">
        <v>12048</v>
      </c>
      <c r="G72" s="49">
        <v>12278</v>
      </c>
      <c r="H72" s="50"/>
      <c r="I72" s="49">
        <v>18288</v>
      </c>
      <c r="J72" s="49">
        <v>52</v>
      </c>
      <c r="K72" s="49">
        <v>454</v>
      </c>
      <c r="L72" s="49">
        <v>1081</v>
      </c>
      <c r="M72" s="49">
        <v>4451</v>
      </c>
      <c r="N72" s="51">
        <v>0</v>
      </c>
      <c r="O72" s="41"/>
    </row>
    <row r="73" spans="1:15" ht="15" x14ac:dyDescent="0.25">
      <c r="A73" s="1">
        <v>66</v>
      </c>
      <c r="B73" s="16">
        <v>4002</v>
      </c>
      <c r="C73" s="17" t="s">
        <v>77</v>
      </c>
      <c r="D73" s="43">
        <f t="shared" si="2"/>
        <v>27559</v>
      </c>
      <c r="E73" s="48"/>
      <c r="F73" s="49">
        <v>13541</v>
      </c>
      <c r="G73" s="49">
        <v>14018</v>
      </c>
      <c r="H73" s="50"/>
      <c r="I73" s="49">
        <v>17108</v>
      </c>
      <c r="J73" s="49">
        <v>94</v>
      </c>
      <c r="K73" s="49">
        <v>1028</v>
      </c>
      <c r="L73" s="49">
        <v>2418</v>
      </c>
      <c r="M73" s="49">
        <v>6907</v>
      </c>
      <c r="N73" s="51">
        <v>4</v>
      </c>
      <c r="O73" s="41"/>
    </row>
    <row r="74" spans="1:15" ht="15" x14ac:dyDescent="0.25">
      <c r="A74" s="1">
        <v>67</v>
      </c>
      <c r="B74" s="16">
        <v>4101</v>
      </c>
      <c r="C74" s="17" t="s">
        <v>78</v>
      </c>
      <c r="D74" s="43">
        <f t="shared" si="2"/>
        <v>2220</v>
      </c>
      <c r="E74" s="48"/>
      <c r="F74" s="49">
        <v>1079</v>
      </c>
      <c r="G74" s="49">
        <v>1141</v>
      </c>
      <c r="H74" s="50"/>
      <c r="I74" s="49">
        <v>640</v>
      </c>
      <c r="J74" s="49">
        <v>3</v>
      </c>
      <c r="K74" s="49">
        <v>7</v>
      </c>
      <c r="L74" s="49">
        <v>709</v>
      </c>
      <c r="M74" s="49">
        <v>861</v>
      </c>
      <c r="N74" s="51">
        <v>0</v>
      </c>
      <c r="O74" s="41"/>
    </row>
    <row r="75" spans="1:15" ht="15" x14ac:dyDescent="0.25">
      <c r="A75" s="1">
        <v>68</v>
      </c>
      <c r="B75" s="16">
        <v>4201</v>
      </c>
      <c r="C75" s="17" t="s">
        <v>79</v>
      </c>
      <c r="D75" s="43">
        <f t="shared" si="2"/>
        <v>5099</v>
      </c>
      <c r="E75" s="48"/>
      <c r="F75" s="49">
        <v>2481</v>
      </c>
      <c r="G75" s="49">
        <v>2618</v>
      </c>
      <c r="H75" s="50"/>
      <c r="I75" s="49">
        <v>527</v>
      </c>
      <c r="J75" s="49">
        <v>16</v>
      </c>
      <c r="K75" s="49">
        <v>123</v>
      </c>
      <c r="L75" s="49">
        <v>278</v>
      </c>
      <c r="M75" s="49">
        <v>4155</v>
      </c>
      <c r="N75" s="51">
        <v>0</v>
      </c>
      <c r="O75" s="41"/>
    </row>
    <row r="76" spans="1:15" ht="15" x14ac:dyDescent="0.25">
      <c r="A76" s="1">
        <v>69</v>
      </c>
      <c r="B76" s="16">
        <v>4202</v>
      </c>
      <c r="C76" s="17" t="s">
        <v>80</v>
      </c>
      <c r="D76" s="43">
        <f t="shared" si="2"/>
        <v>10034</v>
      </c>
      <c r="E76" s="48"/>
      <c r="F76" s="49">
        <v>4833</v>
      </c>
      <c r="G76" s="49">
        <v>5201</v>
      </c>
      <c r="H76" s="50"/>
      <c r="I76" s="49">
        <v>1367</v>
      </c>
      <c r="J76" s="49">
        <v>69</v>
      </c>
      <c r="K76" s="49">
        <v>444</v>
      </c>
      <c r="L76" s="49">
        <v>1016</v>
      </c>
      <c r="M76" s="49">
        <v>7138</v>
      </c>
      <c r="N76" s="51">
        <v>0</v>
      </c>
      <c r="O76" s="41"/>
    </row>
    <row r="77" spans="1:15" ht="15" x14ac:dyDescent="0.25">
      <c r="A77" s="1">
        <v>70</v>
      </c>
      <c r="B77" s="16">
        <v>4203</v>
      </c>
      <c r="C77" s="17" t="s">
        <v>81</v>
      </c>
      <c r="D77" s="43">
        <f t="shared" si="2"/>
        <v>2904</v>
      </c>
      <c r="E77" s="48"/>
      <c r="F77" s="49">
        <v>1408</v>
      </c>
      <c r="G77" s="49">
        <v>1496</v>
      </c>
      <c r="H77" s="50"/>
      <c r="I77" s="49">
        <v>486</v>
      </c>
      <c r="J77" s="49">
        <v>27</v>
      </c>
      <c r="K77" s="49">
        <v>35</v>
      </c>
      <c r="L77" s="49">
        <v>196</v>
      </c>
      <c r="M77" s="49">
        <v>2160</v>
      </c>
      <c r="N77" s="51">
        <v>0</v>
      </c>
      <c r="O77" s="41"/>
    </row>
    <row r="78" spans="1:15" ht="15" x14ac:dyDescent="0.25">
      <c r="A78" s="1">
        <v>71</v>
      </c>
      <c r="B78" s="16">
        <v>4204</v>
      </c>
      <c r="C78" s="17" t="s">
        <v>82</v>
      </c>
      <c r="D78" s="43">
        <f t="shared" si="2"/>
        <v>2835</v>
      </c>
      <c r="E78" s="48"/>
      <c r="F78" s="49">
        <v>1347</v>
      </c>
      <c r="G78" s="49">
        <v>1488</v>
      </c>
      <c r="H78" s="50"/>
      <c r="I78" s="49">
        <v>450</v>
      </c>
      <c r="J78" s="49">
        <v>4</v>
      </c>
      <c r="K78" s="49">
        <v>35</v>
      </c>
      <c r="L78" s="49">
        <v>235</v>
      </c>
      <c r="M78" s="49">
        <v>2111</v>
      </c>
      <c r="N78" s="51">
        <v>0</v>
      </c>
      <c r="O78" s="41"/>
    </row>
    <row r="79" spans="1:15" ht="15" x14ac:dyDescent="0.25">
      <c r="A79" s="1">
        <v>72</v>
      </c>
      <c r="B79" s="16">
        <v>4205</v>
      </c>
      <c r="C79" s="17" t="s">
        <v>83</v>
      </c>
      <c r="D79" s="43">
        <f t="shared" si="2"/>
        <v>8195</v>
      </c>
      <c r="E79" s="48"/>
      <c r="F79" s="49">
        <v>3926</v>
      </c>
      <c r="G79" s="49">
        <v>4269</v>
      </c>
      <c r="H79" s="50"/>
      <c r="I79" s="49">
        <v>1822</v>
      </c>
      <c r="J79" s="49">
        <v>22</v>
      </c>
      <c r="K79" s="49">
        <v>225</v>
      </c>
      <c r="L79" s="49">
        <v>734</v>
      </c>
      <c r="M79" s="49">
        <v>5392</v>
      </c>
      <c r="N79" s="51">
        <v>0</v>
      </c>
      <c r="O79" s="41"/>
    </row>
    <row r="80" spans="1:15" ht="15" x14ac:dyDescent="0.25">
      <c r="A80" s="1">
        <v>73</v>
      </c>
      <c r="B80" s="16">
        <v>4206</v>
      </c>
      <c r="C80" s="17" t="s">
        <v>84</v>
      </c>
      <c r="D80" s="43">
        <f t="shared" si="2"/>
        <v>11151</v>
      </c>
      <c r="E80" s="48"/>
      <c r="F80" s="49">
        <v>5506</v>
      </c>
      <c r="G80" s="49">
        <v>5645</v>
      </c>
      <c r="H80" s="50"/>
      <c r="I80" s="49">
        <v>3786</v>
      </c>
      <c r="J80" s="49">
        <v>71</v>
      </c>
      <c r="K80" s="49">
        <v>424</v>
      </c>
      <c r="L80" s="49">
        <v>1938</v>
      </c>
      <c r="M80" s="49">
        <v>4932</v>
      </c>
      <c r="N80" s="51">
        <v>0</v>
      </c>
      <c r="O80" s="41"/>
    </row>
    <row r="81" spans="1:15" ht="15" x14ac:dyDescent="0.25">
      <c r="A81" s="1">
        <v>74</v>
      </c>
      <c r="B81" s="16">
        <v>4207</v>
      </c>
      <c r="C81" s="17" t="s">
        <v>85</v>
      </c>
      <c r="D81" s="43">
        <f t="shared" si="2"/>
        <v>7080</v>
      </c>
      <c r="E81" s="48"/>
      <c r="F81" s="49">
        <v>3495</v>
      </c>
      <c r="G81" s="49">
        <v>3585</v>
      </c>
      <c r="H81" s="50"/>
      <c r="I81" s="49">
        <v>4059</v>
      </c>
      <c r="J81" s="49">
        <v>17</v>
      </c>
      <c r="K81" s="49">
        <v>246</v>
      </c>
      <c r="L81" s="49">
        <v>447</v>
      </c>
      <c r="M81" s="49">
        <v>2311</v>
      </c>
      <c r="N81" s="51">
        <v>0</v>
      </c>
      <c r="O81" s="41"/>
    </row>
    <row r="82" spans="1:15" ht="15" x14ac:dyDescent="0.25">
      <c r="A82" s="1">
        <v>75</v>
      </c>
      <c r="B82" s="16">
        <v>4301</v>
      </c>
      <c r="C82" s="17" t="s">
        <v>86</v>
      </c>
      <c r="D82" s="43">
        <f t="shared" si="2"/>
        <v>17192</v>
      </c>
      <c r="E82" s="48"/>
      <c r="F82" s="49">
        <v>8406</v>
      </c>
      <c r="G82" s="49">
        <v>8786</v>
      </c>
      <c r="H82" s="50"/>
      <c r="I82" s="49">
        <v>10797</v>
      </c>
      <c r="J82" s="49">
        <v>65</v>
      </c>
      <c r="K82" s="49">
        <v>259</v>
      </c>
      <c r="L82" s="49">
        <v>646</v>
      </c>
      <c r="M82" s="49">
        <v>5425</v>
      </c>
      <c r="N82" s="51">
        <v>0</v>
      </c>
      <c r="O82" s="41"/>
    </row>
    <row r="83" spans="1:15" ht="15" x14ac:dyDescent="0.25">
      <c r="A83" s="1">
        <v>76</v>
      </c>
      <c r="B83" s="16">
        <v>4401</v>
      </c>
      <c r="C83" s="17" t="s">
        <v>87</v>
      </c>
      <c r="D83" s="43">
        <f t="shared" si="2"/>
        <v>4089</v>
      </c>
      <c r="E83" s="48"/>
      <c r="F83" s="49">
        <v>1988</v>
      </c>
      <c r="G83" s="49">
        <v>2101</v>
      </c>
      <c r="H83" s="50"/>
      <c r="I83" s="49">
        <v>1703</v>
      </c>
      <c r="J83" s="49">
        <v>6</v>
      </c>
      <c r="K83" s="49">
        <v>23</v>
      </c>
      <c r="L83" s="49">
        <v>51</v>
      </c>
      <c r="M83" s="49">
        <v>2305</v>
      </c>
      <c r="N83" s="51">
        <v>1</v>
      </c>
      <c r="O83" s="41"/>
    </row>
    <row r="84" spans="1:15" ht="15" x14ac:dyDescent="0.25">
      <c r="A84" s="1">
        <v>77</v>
      </c>
      <c r="B84" s="16">
        <v>4501</v>
      </c>
      <c r="C84" s="17" t="s">
        <v>88</v>
      </c>
      <c r="D84" s="43">
        <f t="shared" si="2"/>
        <v>4309</v>
      </c>
      <c r="E84" s="48"/>
      <c r="F84" s="49">
        <v>2071</v>
      </c>
      <c r="G84" s="49">
        <v>2238</v>
      </c>
      <c r="H84" s="50"/>
      <c r="I84" s="49">
        <v>4002</v>
      </c>
      <c r="J84" s="49">
        <v>10</v>
      </c>
      <c r="K84" s="49">
        <v>12</v>
      </c>
      <c r="L84" s="49">
        <v>32</v>
      </c>
      <c r="M84" s="49">
        <v>252</v>
      </c>
      <c r="N84" s="51">
        <v>1</v>
      </c>
      <c r="O84" s="41"/>
    </row>
    <row r="85" spans="1:15" ht="15" x14ac:dyDescent="0.25">
      <c r="A85" s="1">
        <v>78</v>
      </c>
      <c r="B85" s="16">
        <v>4601</v>
      </c>
      <c r="C85" s="17" t="s">
        <v>89</v>
      </c>
      <c r="D85" s="43">
        <f t="shared" si="2"/>
        <v>5161</v>
      </c>
      <c r="E85" s="48"/>
      <c r="F85" s="49">
        <v>2521</v>
      </c>
      <c r="G85" s="49">
        <v>2640</v>
      </c>
      <c r="H85" s="50"/>
      <c r="I85" s="49">
        <v>1127</v>
      </c>
      <c r="J85" s="49">
        <v>63</v>
      </c>
      <c r="K85" s="49">
        <v>61</v>
      </c>
      <c r="L85" s="49">
        <v>404</v>
      </c>
      <c r="M85" s="49">
        <v>3506</v>
      </c>
      <c r="N85" s="51">
        <v>0</v>
      </c>
      <c r="O85" s="41"/>
    </row>
    <row r="86" spans="1:15" ht="15" x14ac:dyDescent="0.25">
      <c r="A86" s="1">
        <v>79</v>
      </c>
      <c r="B86" s="16">
        <v>4602</v>
      </c>
      <c r="C86" s="17" t="s">
        <v>90</v>
      </c>
      <c r="D86" s="43">
        <f t="shared" si="2"/>
        <v>7381</v>
      </c>
      <c r="E86" s="48"/>
      <c r="F86" s="49">
        <v>3518</v>
      </c>
      <c r="G86" s="49">
        <v>3863</v>
      </c>
      <c r="H86" s="50"/>
      <c r="I86" s="49">
        <v>910</v>
      </c>
      <c r="J86" s="49">
        <v>42</v>
      </c>
      <c r="K86" s="49">
        <v>174</v>
      </c>
      <c r="L86" s="49">
        <v>334</v>
      </c>
      <c r="M86" s="49">
        <v>5917</v>
      </c>
      <c r="N86" s="51">
        <v>4</v>
      </c>
      <c r="O86" s="41"/>
    </row>
    <row r="87" spans="1:15" ht="15" x14ac:dyDescent="0.25">
      <c r="A87" s="1">
        <v>80</v>
      </c>
      <c r="B87" s="16">
        <v>4603</v>
      </c>
      <c r="C87" s="17" t="s">
        <v>91</v>
      </c>
      <c r="D87" s="43">
        <f t="shared" si="2"/>
        <v>17946</v>
      </c>
      <c r="E87" s="48"/>
      <c r="F87" s="49">
        <v>8723</v>
      </c>
      <c r="G87" s="49">
        <v>9223</v>
      </c>
      <c r="H87" s="50"/>
      <c r="I87" s="49">
        <v>7456</v>
      </c>
      <c r="J87" s="49">
        <v>307</v>
      </c>
      <c r="K87" s="49">
        <v>334</v>
      </c>
      <c r="L87" s="49">
        <v>1404</v>
      </c>
      <c r="M87" s="49">
        <v>8445</v>
      </c>
      <c r="N87" s="51">
        <v>0</v>
      </c>
      <c r="O87" s="41"/>
    </row>
    <row r="88" spans="1:15" ht="15" x14ac:dyDescent="0.25">
      <c r="A88" s="1">
        <v>81</v>
      </c>
      <c r="B88" s="16">
        <v>4604</v>
      </c>
      <c r="C88" s="17" t="s">
        <v>92</v>
      </c>
      <c r="D88" s="43">
        <f t="shared" si="2"/>
        <v>13094</v>
      </c>
      <c r="E88" s="48"/>
      <c r="F88" s="49">
        <v>6425</v>
      </c>
      <c r="G88" s="49">
        <v>6669</v>
      </c>
      <c r="H88" s="50"/>
      <c r="I88" s="49">
        <v>1662</v>
      </c>
      <c r="J88" s="49">
        <v>77</v>
      </c>
      <c r="K88" s="49">
        <v>708</v>
      </c>
      <c r="L88" s="49">
        <v>1019</v>
      </c>
      <c r="M88" s="49">
        <v>9626</v>
      </c>
      <c r="N88" s="51">
        <v>2</v>
      </c>
      <c r="O88" s="41"/>
    </row>
    <row r="89" spans="1:15" ht="15" x14ac:dyDescent="0.25">
      <c r="A89" s="1">
        <v>82</v>
      </c>
      <c r="B89" s="16">
        <v>4701</v>
      </c>
      <c r="C89" s="17" t="s">
        <v>93</v>
      </c>
      <c r="D89" s="43">
        <f t="shared" si="2"/>
        <v>18507</v>
      </c>
      <c r="E89" s="48"/>
      <c r="F89" s="49">
        <v>9579</v>
      </c>
      <c r="G89" s="49">
        <v>8928</v>
      </c>
      <c r="H89" s="50"/>
      <c r="I89" s="49">
        <v>4123</v>
      </c>
      <c r="J89" s="49">
        <v>175</v>
      </c>
      <c r="K89" s="49">
        <v>501</v>
      </c>
      <c r="L89" s="49">
        <v>994</v>
      </c>
      <c r="M89" s="49">
        <v>12712</v>
      </c>
      <c r="N89" s="51">
        <v>2</v>
      </c>
      <c r="O89" s="41"/>
    </row>
    <row r="90" spans="1:15" ht="15" x14ac:dyDescent="0.25">
      <c r="A90" s="1">
        <v>83</v>
      </c>
      <c r="B90" s="16">
        <v>5204</v>
      </c>
      <c r="C90" s="17" t="s">
        <v>101</v>
      </c>
      <c r="D90" s="78" t="s">
        <v>108</v>
      </c>
      <c r="E90" s="48"/>
      <c r="F90" s="78" t="s">
        <v>108</v>
      </c>
      <c r="G90" s="78" t="s">
        <v>108</v>
      </c>
      <c r="H90" s="50"/>
      <c r="I90" s="78" t="s">
        <v>108</v>
      </c>
      <c r="J90" s="78" t="s">
        <v>108</v>
      </c>
      <c r="K90" s="78" t="s">
        <v>108</v>
      </c>
      <c r="L90" s="78" t="s">
        <v>108</v>
      </c>
      <c r="M90" s="78" t="s">
        <v>108</v>
      </c>
      <c r="N90" s="78" t="s">
        <v>108</v>
      </c>
      <c r="O90" s="41"/>
    </row>
    <row r="91" spans="1:15" ht="15" x14ac:dyDescent="0.25">
      <c r="A91" s="1">
        <v>84</v>
      </c>
      <c r="B91" s="16">
        <v>5205</v>
      </c>
      <c r="C91" s="17" t="s">
        <v>98</v>
      </c>
      <c r="D91" s="78" t="s">
        <v>108</v>
      </c>
      <c r="E91" s="48"/>
      <c r="F91" s="78" t="s">
        <v>108</v>
      </c>
      <c r="G91" s="78" t="s">
        <v>108</v>
      </c>
      <c r="H91" s="50"/>
      <c r="I91" s="78" t="s">
        <v>108</v>
      </c>
      <c r="J91" s="78" t="s">
        <v>108</v>
      </c>
      <c r="K91" s="78" t="s">
        <v>108</v>
      </c>
      <c r="L91" s="78" t="s">
        <v>108</v>
      </c>
      <c r="M91" s="78" t="s">
        <v>108</v>
      </c>
      <c r="N91" s="78" t="s">
        <v>108</v>
      </c>
      <c r="O91" s="41"/>
    </row>
    <row r="92" spans="1:15" ht="15" x14ac:dyDescent="0.25">
      <c r="A92" s="1">
        <v>85</v>
      </c>
      <c r="B92" s="16">
        <v>5207</v>
      </c>
      <c r="C92" s="17" t="s">
        <v>97</v>
      </c>
      <c r="D92" s="43">
        <f t="shared" si="2"/>
        <v>224</v>
      </c>
      <c r="E92" s="48"/>
      <c r="F92" s="49">
        <v>106</v>
      </c>
      <c r="G92" s="49">
        <v>118</v>
      </c>
      <c r="H92" s="50"/>
      <c r="I92" s="49">
        <v>110</v>
      </c>
      <c r="J92" s="49">
        <v>0</v>
      </c>
      <c r="K92" s="49">
        <v>4</v>
      </c>
      <c r="L92" s="49">
        <v>19</v>
      </c>
      <c r="M92" s="49">
        <v>91</v>
      </c>
      <c r="N92" s="51">
        <v>0</v>
      </c>
      <c r="O92" s="41"/>
    </row>
    <row r="93" spans="1:15" ht="15" x14ac:dyDescent="0.25">
      <c r="A93" s="1">
        <v>86</v>
      </c>
      <c r="B93" s="16">
        <v>5208</v>
      </c>
      <c r="C93" s="17" t="s">
        <v>102</v>
      </c>
      <c r="D93" s="43">
        <f t="shared" si="2"/>
        <v>738</v>
      </c>
      <c r="E93" s="48"/>
      <c r="F93" s="49">
        <v>103</v>
      </c>
      <c r="G93" s="49">
        <v>635</v>
      </c>
      <c r="H93" s="50"/>
      <c r="I93" s="49">
        <v>505</v>
      </c>
      <c r="J93" s="49">
        <v>3</v>
      </c>
      <c r="K93" s="49">
        <v>2</v>
      </c>
      <c r="L93" s="49">
        <v>11</v>
      </c>
      <c r="M93" s="49">
        <v>217</v>
      </c>
      <c r="N93" s="51">
        <v>0</v>
      </c>
      <c r="O93" s="41"/>
    </row>
    <row r="94" spans="1:15" ht="15" x14ac:dyDescent="0.25">
      <c r="A94" s="1">
        <v>87</v>
      </c>
      <c r="B94" s="16">
        <v>5209</v>
      </c>
      <c r="C94" s="17" t="s">
        <v>109</v>
      </c>
      <c r="D94" s="43">
        <f t="shared" si="2"/>
        <v>479</v>
      </c>
      <c r="E94" s="48"/>
      <c r="F94" s="49">
        <v>17</v>
      </c>
      <c r="G94" s="49">
        <v>462</v>
      </c>
      <c r="H94" s="50"/>
      <c r="I94" s="49">
        <v>338</v>
      </c>
      <c r="J94" s="49">
        <v>0</v>
      </c>
      <c r="K94" s="49">
        <v>2</v>
      </c>
      <c r="L94" s="49">
        <v>10</v>
      </c>
      <c r="M94" s="49">
        <v>124</v>
      </c>
      <c r="N94" s="51">
        <v>5</v>
      </c>
      <c r="O94" s="41"/>
    </row>
    <row r="95" spans="1:15" ht="15" x14ac:dyDescent="0.25">
      <c r="B95" s="16">
        <v>5364</v>
      </c>
      <c r="C95" s="17" t="s">
        <v>94</v>
      </c>
      <c r="D95" s="78" t="s">
        <v>108</v>
      </c>
      <c r="E95" s="48"/>
      <c r="F95" s="78" t="s">
        <v>108</v>
      </c>
      <c r="G95" s="78" t="s">
        <v>108</v>
      </c>
      <c r="H95" s="50"/>
      <c r="I95" s="78" t="s">
        <v>108</v>
      </c>
      <c r="J95" s="78" t="s">
        <v>108</v>
      </c>
      <c r="K95" s="78" t="s">
        <v>108</v>
      </c>
      <c r="L95" s="78" t="s">
        <v>108</v>
      </c>
      <c r="M95" s="78" t="s">
        <v>108</v>
      </c>
      <c r="N95" s="78" t="s">
        <v>108</v>
      </c>
      <c r="O95" s="41"/>
    </row>
    <row r="96" spans="1:15" ht="15.75" thickBot="1" x14ac:dyDescent="0.3">
      <c r="B96" s="22">
        <v>5395</v>
      </c>
      <c r="C96" s="23" t="s">
        <v>103</v>
      </c>
      <c r="D96" s="78" t="s">
        <v>108</v>
      </c>
      <c r="E96" s="52"/>
      <c r="F96" s="78" t="s">
        <v>108</v>
      </c>
      <c r="G96" s="78" t="s">
        <v>108</v>
      </c>
      <c r="H96" s="53"/>
      <c r="I96" s="78" t="s">
        <v>108</v>
      </c>
      <c r="J96" s="78" t="s">
        <v>108</v>
      </c>
      <c r="K96" s="78" t="s">
        <v>108</v>
      </c>
      <c r="L96" s="78" t="s">
        <v>108</v>
      </c>
      <c r="M96" s="78" t="s">
        <v>108</v>
      </c>
      <c r="N96" s="78" t="s">
        <v>108</v>
      </c>
      <c r="O96" s="41"/>
    </row>
    <row r="97" spans="2:17" ht="15" thickBot="1" x14ac:dyDescent="0.25">
      <c r="B97" s="71" t="s">
        <v>95</v>
      </c>
      <c r="C97" s="72"/>
      <c r="D97" s="54">
        <f>SUM(D8:D96)</f>
        <v>763588</v>
      </c>
      <c r="E97" s="55"/>
      <c r="F97" s="56">
        <f t="shared" ref="F97:N97" si="3">SUM(F8:F96)</f>
        <v>372040</v>
      </c>
      <c r="G97" s="57">
        <f t="shared" si="3"/>
        <v>391548</v>
      </c>
      <c r="H97" s="58"/>
      <c r="I97" s="59">
        <f t="shared" si="3"/>
        <v>283668</v>
      </c>
      <c r="J97" s="57">
        <f t="shared" si="3"/>
        <v>4544</v>
      </c>
      <c r="K97" s="57">
        <f t="shared" si="3"/>
        <v>16027</v>
      </c>
      <c r="L97" s="57">
        <f t="shared" si="3"/>
        <v>64924</v>
      </c>
      <c r="M97" s="57">
        <f t="shared" si="3"/>
        <v>394282</v>
      </c>
      <c r="N97" s="60">
        <f t="shared" si="3"/>
        <v>143</v>
      </c>
      <c r="O97" s="41"/>
      <c r="P97" s="42"/>
      <c r="Q97" s="42"/>
    </row>
    <row r="98" spans="2:17" ht="15" thickBot="1" x14ac:dyDescent="0.25">
      <c r="B98" s="73" t="s">
        <v>96</v>
      </c>
      <c r="C98" s="74"/>
      <c r="D98" s="61"/>
      <c r="E98" s="62"/>
      <c r="F98" s="63">
        <f t="shared" ref="F98:N98" si="4">F97/$D97</f>
        <v>0.48722609574796882</v>
      </c>
      <c r="G98" s="64">
        <f t="shared" si="4"/>
        <v>0.51277390425203118</v>
      </c>
      <c r="H98" s="66"/>
      <c r="I98" s="63">
        <f t="shared" si="4"/>
        <v>0.37149352792343515</v>
      </c>
      <c r="J98" s="64">
        <f t="shared" si="4"/>
        <v>5.9508530778377873E-3</v>
      </c>
      <c r="K98" s="64">
        <f t="shared" si="4"/>
        <v>2.0989067402840275E-2</v>
      </c>
      <c r="L98" s="64">
        <f t="shared" si="4"/>
        <v>8.5024908720409437E-2</v>
      </c>
      <c r="M98" s="64">
        <f t="shared" si="4"/>
        <v>0.51635436911004362</v>
      </c>
      <c r="N98" s="65">
        <f t="shared" si="4"/>
        <v>1.8727376543371558E-4</v>
      </c>
      <c r="O98" s="41"/>
      <c r="P98" s="10"/>
    </row>
    <row r="99" spans="2:17" x14ac:dyDescent="0.2">
      <c r="F99" s="12"/>
      <c r="I99" s="15"/>
      <c r="M99" s="15"/>
    </row>
    <row r="100" spans="2:17" x14ac:dyDescent="0.2">
      <c r="F100" s="12"/>
      <c r="I100" s="15"/>
      <c r="M100" s="15"/>
      <c r="N100" s="15"/>
      <c r="O100" s="26"/>
    </row>
    <row r="101" spans="2:17" x14ac:dyDescent="0.2">
      <c r="F101" s="15"/>
      <c r="N101" s="12"/>
      <c r="O101" s="27"/>
    </row>
    <row r="103" spans="2:17" x14ac:dyDescent="0.2">
      <c r="G103" s="15"/>
      <c r="I103" s="15"/>
      <c r="M103" s="15"/>
      <c r="N103" s="12"/>
      <c r="O103" s="27"/>
    </row>
    <row r="104" spans="2:17" x14ac:dyDescent="0.2">
      <c r="G104" s="12"/>
      <c r="I104" s="12"/>
    </row>
  </sheetData>
  <mergeCells count="7">
    <mergeCell ref="F6:G6"/>
    <mergeCell ref="I6:N6"/>
    <mergeCell ref="B97:C97"/>
    <mergeCell ref="B98:C98"/>
    <mergeCell ref="B6:B7"/>
    <mergeCell ref="C6:C7"/>
    <mergeCell ref="D6:D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d45 2016</vt:lpstr>
    </vt:vector>
  </TitlesOfParts>
  <Company>SCDE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Cothran, Wyatt</dc:creator>
  <cp:lastModifiedBy>Cothran, Wyatt</cp:lastModifiedBy>
  <dcterms:created xsi:type="dcterms:W3CDTF">2015-01-02T19:27:03Z</dcterms:created>
  <dcterms:modified xsi:type="dcterms:W3CDTF">2016-01-22T18:50:35Z</dcterms:modified>
</cp:coreProperties>
</file>