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1075" windowHeight="9015"/>
  </bookViews>
  <sheets>
    <sheet name="Sheet1" sheetId="1" r:id="rId1"/>
    <sheet name="Sheet2" sheetId="2" r:id="rId2"/>
    <sheet name="Sheet3" sheetId="3" r:id="rId3"/>
  </sheets>
  <definedNames>
    <definedName name="_AMO_UniqueIdentifier" hidden="1">"'6ebbb12d-0525-4a28-93a5-0dade70a90e8'"</definedName>
  </definedNames>
  <calcPr calcId="145621"/>
</workbook>
</file>

<file path=xl/calcChain.xml><?xml version="1.0" encoding="utf-8"?>
<calcChain xmlns="http://schemas.openxmlformats.org/spreadsheetml/2006/main">
  <c r="M97" i="1" l="1"/>
  <c r="M98" i="1" s="1"/>
  <c r="J97" i="1"/>
  <c r="J98" i="1" s="1"/>
  <c r="I97" i="1"/>
  <c r="I98" i="1" s="1"/>
  <c r="G97" i="1"/>
  <c r="G98" i="1" s="1"/>
  <c r="F97" i="1"/>
  <c r="F98" i="1" s="1"/>
  <c r="E97" i="1"/>
  <c r="E98" i="1" s="1"/>
  <c r="K97" i="1"/>
  <c r="K98" i="1" s="1"/>
  <c r="L97" i="1"/>
  <c r="L98" i="1" s="1"/>
  <c r="N97" i="1"/>
  <c r="N98" i="1" s="1"/>
  <c r="O97" i="1"/>
  <c r="O98" i="1" s="1"/>
  <c r="P97" i="1"/>
  <c r="P98" i="1" s="1"/>
</calcChain>
</file>

<file path=xl/sharedStrings.xml><?xml version="1.0" encoding="utf-8"?>
<sst xmlns="http://schemas.openxmlformats.org/spreadsheetml/2006/main" count="201" uniqueCount="200">
  <si>
    <t>0160</t>
  </si>
  <si>
    <t>0201</t>
  </si>
  <si>
    <t>0301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</si>
  <si>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</si>
  <si>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</si>
  <si>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</si>
  <si>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</si>
  <si>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</si>
  <si>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</si>
  <si>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</si>
  <si>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</si>
  <si>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</si>
  <si>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</si>
  <si>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</si>
  <si>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</si>
  <si>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</si>
  <si>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</si>
  <si>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</si>
  <si>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</si>
  <si>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</si>
  <si>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</si>
  <si>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</si>
  <si>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</si>
  <si>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</si>
  <si>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0801</t>
  </si>
  <si>
    <t>0901</t>
  </si>
  <si>
    <t>1001</t>
  </si>
  <si>
    <t>1101</t>
  </si>
  <si>
    <t>1201</t>
  </si>
  <si>
    <t>1301</t>
  </si>
  <si>
    <t>1401</t>
  </si>
  <si>
    <t>Clarendon 01</t>
  </si>
  <si>
    <t>1402</t>
  </si>
  <si>
    <t>Clarendon 02</t>
  </si>
  <si>
    <t>1403</t>
  </si>
  <si>
    <t>Clarendon 03</t>
  </si>
  <si>
    <t>1501</t>
  </si>
  <si>
    <t>1601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</si>
  <si>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</si>
  <si>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</si>
  <si>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</si>
  <si>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</si>
  <si>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</si>
  <si>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</si>
  <si>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</si>
  <si>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</si>
  <si>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</si>
  <si>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2001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</si>
  <si>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</si>
  <si>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</si>
  <si>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</si>
  <si>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</si>
  <si>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</si>
  <si>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</si>
  <si>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</si>
  <si>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</si>
  <si>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</si>
  <si>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</si>
  <si>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</si>
  <si>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2301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</si>
  <si>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</si>
  <si>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</si>
  <si>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</si>
  <si>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</si>
  <si>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</si>
  <si>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</si>
  <si>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</si>
  <si>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</si>
  <si>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</si>
  <si>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</si>
  <si>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</si>
  <si>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2701</t>
  </si>
  <si>
    <t>2801</t>
  </si>
  <si>
    <t>2901</t>
  </si>
  <si>
    <t>3055</t>
  </si>
  <si>
    <t>Laurens 55</t>
  </si>
  <si>
    <t>3056</t>
  </si>
  <si>
    <t>Laurens 56</t>
  </si>
  <si>
    <t>3101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</si>
  <si>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</si>
  <si>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</si>
  <si>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</si>
  <si>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</si>
  <si>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</si>
  <si>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</si>
  <si>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</si>
  <si>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</si>
  <si>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</si>
  <si>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</si>
  <si>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</si>
  <si>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3410</t>
  </si>
  <si>
    <t>Marion 10</t>
  </si>
  <si>
    <t>3501</t>
  </si>
  <si>
    <t>3601</t>
  </si>
  <si>
    <t>3701</t>
  </si>
  <si>
    <t>3803</t>
  </si>
  <si>
    <t>Orangeburg 03</t>
  </si>
  <si>
    <t>3804</t>
  </si>
  <si>
    <t>Orangeburg 04</t>
  </si>
  <si>
    <t>3805</t>
  </si>
  <si>
    <t>Orangeburg 05</t>
  </si>
  <si>
    <t>3901</t>
  </si>
  <si>
    <t>4001</t>
  </si>
  <si>
    <t>Richland 01</t>
  </si>
  <si>
    <t>4002</t>
  </si>
  <si>
    <t>Richland 02</t>
  </si>
  <si>
    <t>4101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</si>
  <si>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</si>
  <si>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</si>
  <si>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</si>
  <si>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</si>
  <si>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</si>
  <si>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</si>
  <si>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</si>
  <si>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</si>
  <si>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</si>
  <si>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</si>
  <si>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</si>
  <si>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</si>
  <si>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</si>
  <si>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</si>
  <si>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</si>
  <si>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4401</t>
  </si>
  <si>
    <t>4501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</si>
  <si>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</si>
  <si>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</si>
  <si>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</si>
  <si>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</si>
  <si>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</si>
  <si>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</si>
  <si>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</si>
  <si>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</si>
  <si>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</si>
  <si>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</si>
  <si>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5204</t>
  </si>
  <si>
    <t>5205</t>
  </si>
  <si>
    <t>5207</t>
  </si>
  <si>
    <t>5208</t>
  </si>
  <si>
    <t>5209</t>
  </si>
  <si>
    <t>5364</t>
  </si>
  <si>
    <t>Governor's School for the Arts and Humanities</t>
  </si>
  <si>
    <t>5395</t>
  </si>
  <si>
    <t>Gender</t>
  </si>
  <si>
    <t>Race/Ethnic Origin</t>
  </si>
  <si>
    <t>Female</t>
  </si>
  <si>
    <t>Male</t>
  </si>
  <si>
    <t>Missing</t>
  </si>
  <si>
    <t>Black or African 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</si>
  <si>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</si>
  <si>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</si>
  <si>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</si>
  <si>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</si>
  <si>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</si>
  <si>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</si>
  <si>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PK – GRADE 12</t>
  </si>
  <si>
    <t>District ID</t>
  </si>
  <si>
    <t>District</t>
  </si>
  <si>
    <t>Total # Actively Enrolled Students</t>
  </si>
  <si>
    <t>2015–16 180-Day Headcount</t>
  </si>
  <si>
    <t>*Active Enrollment includes students who are active and funded: PowerSchool: Enterdate and Exitdate reflect active enrollment as of the 180th day, Entercode is not "eei" and Included in State Reporting = "Y".</t>
  </si>
  <si>
    <t>Statewide Totals</t>
  </si>
  <si>
    <t>Statewide Percentages</t>
  </si>
  <si>
    <t>SOURCE:  180th Day Extraction, June, 2016 (QDC4)</t>
  </si>
  <si>
    <t>Abbeville</t>
  </si>
  <si>
    <t>Aiken</t>
  </si>
  <si>
    <t>Allendale</t>
  </si>
  <si>
    <t>Beaufort</t>
  </si>
  <si>
    <t>Berkeley</t>
  </si>
  <si>
    <t>Calhoun</t>
  </si>
  <si>
    <t>Charleston</t>
  </si>
  <si>
    <t>Cherokee</t>
  </si>
  <si>
    <t>Chester</t>
  </si>
  <si>
    <t>Chesterfield</t>
  </si>
  <si>
    <t>Colleton</t>
  </si>
  <si>
    <t>Darlington</t>
  </si>
  <si>
    <t>Edgefield</t>
  </si>
  <si>
    <t>Fairfield</t>
  </si>
  <si>
    <t>Georgetown</t>
  </si>
  <si>
    <t>Greenville</t>
  </si>
  <si>
    <t>Horry</t>
  </si>
  <si>
    <t>Jasper</t>
  </si>
  <si>
    <t>Kershaw</t>
  </si>
  <si>
    <t>Lancaster</t>
  </si>
  <si>
    <t>Lee</t>
  </si>
  <si>
    <t>McCormick</t>
  </si>
  <si>
    <t>Marlboro</t>
  </si>
  <si>
    <t>Newberry</t>
  </si>
  <si>
    <t>Oconee</t>
  </si>
  <si>
    <t>Pickens</t>
  </si>
  <si>
    <t>Saluda</t>
  </si>
  <si>
    <t>Sumter</t>
  </si>
  <si>
    <t>Union</t>
  </si>
  <si>
    <t>Williamsburg</t>
  </si>
  <si>
    <t>Felton Lab School</t>
  </si>
  <si>
    <t>John De La Howe School</t>
  </si>
  <si>
    <t>SC School for the Deaf and the Blind</t>
  </si>
  <si>
    <t>Dept. of Juvenile Justice</t>
  </si>
  <si>
    <t>Dept. of Corrections</t>
  </si>
  <si>
    <t>Governor's School for Science and Mathematics</t>
  </si>
  <si>
    <t>ACTIVE* ENROLLMENT IN SOUTH CAROLINA PUBLIC SCHOOL DISTRICTS BY GENDER AND RACE/ETHNIC 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</si>
</sst>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0"/>
      <name val="Arial"/>
      <family val="2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9" fillId="0" borderId="0"/>
    <xf numFmtId="9" fontId="9" fillId="0" borderId="0" applyFont="0" applyFill="0" applyBorder="0" applyAlignment="0" applyProtection="0"/>
  </cellStyleXfs>
  <cellXfs count="45">
    <xf numFmtId="0" fontId="0" fillId="0" borderId="0" xfId="0"/>
    <xf numFmtId="49" fontId="2" fillId="0" borderId="0" xfId="0" applyNumberFormat="1" applyFont="1" applyAlignment="1">
      <alignment horizontal="left"/>
    </xf>
    <xf numFmtId="0" fontId="3" fillId="0" borderId="0" xfId="0" applyFont="1"/>
    <xf numFmtId="3" fontId="3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7" fillId="0" borderId="0" xfId="0" applyFont="1"/>
    <xf numFmtId="0" fontId="7" fillId="0" borderId="0" xfId="0" applyFont="1" applyAlignment="1">
      <alignment horizontal="right" indent="1"/>
    </xf>
    <xf numFmtId="0" fontId="7" fillId="0" borderId="0" xfId="0" applyFont="1" applyAlignment="1">
      <alignment horizontal="right" indent="2"/>
    </xf>
    <xf numFmtId="0" fontId="7" fillId="0" borderId="0" xfId="0" applyFont="1" applyFill="1" applyAlignment="1">
      <alignment horizontal="right" indent="1"/>
    </xf>
    <xf numFmtId="0" fontId="2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164" fontId="2" fillId="0" borderId="1" xfId="1" applyNumberFormat="1" applyFont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10" fillId="0" borderId="0" xfId="0" applyFont="1"/>
    <xf numFmtId="49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0" fontId="6" fillId="3" borderId="1" xfId="0" applyNumberFormat="1" applyFont="1" applyFill="1" applyBorder="1" applyAlignment="1">
      <alignment horizontal="center"/>
    </xf>
    <xf numFmtId="49" fontId="11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3" fontId="10" fillId="0" borderId="1" xfId="0" applyNumberFormat="1" applyFont="1" applyBorder="1" applyAlignment="1">
      <alignment horizontal="right" indent="1"/>
    </xf>
    <xf numFmtId="3" fontId="10" fillId="0" borderId="1" xfId="0" applyNumberFormat="1" applyFont="1" applyFill="1" applyBorder="1" applyAlignment="1">
      <alignment horizontal="right" indent="1"/>
    </xf>
    <xf numFmtId="3" fontId="6" fillId="0" borderId="1" xfId="0" applyNumberFormat="1" applyFont="1" applyBorder="1" applyAlignment="1">
      <alignment horizontal="right" indent="1"/>
    </xf>
    <xf numFmtId="10" fontId="6" fillId="0" borderId="1" xfId="0" applyNumberFormat="1" applyFont="1" applyBorder="1" applyAlignment="1">
      <alignment horizontal="right" indent="1"/>
    </xf>
    <xf numFmtId="0" fontId="10" fillId="0" borderId="0" xfId="0" applyFont="1" applyAlignment="1">
      <alignment horizontal="right" inden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49" fontId="8" fillId="0" borderId="0" xfId="2" applyNumberFormat="1" applyFont="1" applyFill="1" applyBorder="1" applyAlignment="1">
      <alignment horizontal="left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5" fillId="4" borderId="5" xfId="2" applyFont="1" applyFill="1" applyBorder="1" applyAlignment="1">
      <alignment horizontal="center" vertical="center" wrapText="1"/>
    </xf>
    <xf numFmtId="0" fontId="6" fillId="4" borderId="5" xfId="2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/>
    </xf>
  </cellXfs>
  <cellStyles count="7">
    <cellStyle name="Comma" xfId="1" builtinId="3"/>
    <cellStyle name="Normal" xfId="0" builtinId="0"/>
    <cellStyle name="Normal 2" xfId="3"/>
    <cellStyle name="Normal 3" xfId="4"/>
    <cellStyle name="Normal 4" xfId="5"/>
    <cellStyle name="Normal_Sheet1 2" xfId="2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tabSelected="1" workbookViewId="0"/>
  </sheetViews>
  <sheetFormatPr defaultRowHeight="15" x14ac:dyDescent="0.25"/>
  <cols>
    <col min="1" max="1" width="8.85546875" style="36" customWidth="1"/>
    <col min="2" max="2" width="36" style="18" customWidth="1"/>
    <col min="3" max="3" width="12.85546875" style="18" customWidth="1"/>
    <col min="4" max="4" width="1.42578125" style="18" customWidth="1"/>
    <col min="5" max="6" width="10.28515625" style="34" customWidth="1"/>
    <col min="7" max="7" width="8.5703125" style="34" customWidth="1"/>
    <col min="8" max="8" width="1.42578125" style="18" customWidth="1"/>
    <col min="9" max="9" width="9.85546875" style="34" customWidth="1"/>
    <col min="10" max="10" width="10.42578125" style="34" customWidth="1"/>
    <col min="11" max="11" width="9.28515625" style="34" customWidth="1"/>
    <col min="12" max="12" width="10.5703125" style="34" customWidth="1"/>
    <col min="13" max="13" width="9.140625" style="34" customWidth="1"/>
    <col min="14" max="14" width="10" style="34" customWidth="1"/>
    <col min="15" max="15" width="9.85546875" style="34" customWidth="1"/>
    <col min="16" max="16" width="9.5703125" style="34" customWidth="1"/>
    <col min="17" max="16384" width="9.140625" style="18"/>
  </cols>
  <sheetData>
    <row r="1" spans="1:16" ht="15.75" x14ac:dyDescent="0.25">
      <c r="A1" s="28" t="s">
        <v>199</v>
      </c>
      <c r="B1" s="2"/>
      <c r="C1" s="2"/>
      <c r="D1" s="2"/>
      <c r="E1" s="3"/>
      <c r="F1" s="3"/>
      <c r="G1" s="3"/>
      <c r="H1" s="4"/>
      <c r="I1" s="5"/>
      <c r="J1" s="5"/>
      <c r="K1" s="5"/>
      <c r="L1" s="5"/>
      <c r="M1" s="5"/>
      <c r="N1" s="5"/>
      <c r="O1" s="6"/>
      <c r="P1" s="5"/>
    </row>
    <row r="2" spans="1:16" x14ac:dyDescent="0.25">
      <c r="A2" s="1" t="s">
        <v>158</v>
      </c>
      <c r="B2" s="2"/>
      <c r="C2" s="2"/>
      <c r="D2" s="2"/>
      <c r="E2" s="3"/>
      <c r="F2" s="3"/>
      <c r="G2" s="3"/>
      <c r="H2" s="4"/>
      <c r="I2" s="5"/>
      <c r="J2" s="5"/>
      <c r="K2" s="5"/>
      <c r="L2" s="5"/>
      <c r="M2" s="5"/>
      <c r="N2" s="5"/>
      <c r="O2" s="6"/>
      <c r="P2" s="5"/>
    </row>
    <row r="3" spans="1:16" x14ac:dyDescent="0.25">
      <c r="A3" s="1" t="s">
        <v>154</v>
      </c>
      <c r="B3" s="2"/>
      <c r="C3" s="2"/>
      <c r="D3" s="2"/>
      <c r="E3" s="3"/>
      <c r="F3" s="3"/>
      <c r="G3" s="3"/>
      <c r="H3" s="4"/>
      <c r="I3" s="5"/>
      <c r="J3" s="5"/>
      <c r="K3" s="5"/>
      <c r="L3" s="5"/>
      <c r="M3" s="5"/>
      <c r="N3" s="5"/>
      <c r="O3" s="6"/>
      <c r="P3" s="5"/>
    </row>
    <row r="4" spans="1:16" x14ac:dyDescent="0.25">
      <c r="A4" s="29" t="s">
        <v>162</v>
      </c>
      <c r="B4" s="2"/>
      <c r="C4" s="2"/>
      <c r="D4" s="2"/>
      <c r="E4" s="3"/>
      <c r="F4" s="3"/>
      <c r="G4" s="3"/>
      <c r="H4" s="4"/>
      <c r="I4" s="5"/>
      <c r="J4" s="5"/>
      <c r="K4" s="5"/>
      <c r="L4" s="5"/>
      <c r="M4" s="5"/>
      <c r="N4" s="5"/>
      <c r="O4" s="6"/>
      <c r="P4" s="5"/>
    </row>
    <row r="5" spans="1:16" x14ac:dyDescent="0.25">
      <c r="A5" s="37" t="s">
        <v>159</v>
      </c>
      <c r="B5" s="7"/>
      <c r="C5" s="7"/>
      <c r="D5" s="7"/>
      <c r="E5" s="8"/>
      <c r="F5" s="8"/>
      <c r="G5" s="8"/>
      <c r="H5" s="9"/>
      <c r="I5" s="8"/>
      <c r="J5" s="8"/>
      <c r="K5" s="8"/>
      <c r="L5" s="8"/>
      <c r="M5" s="8"/>
      <c r="N5" s="8"/>
      <c r="O5" s="10"/>
      <c r="P5" s="8"/>
    </row>
    <row r="6" spans="1:16" x14ac:dyDescent="0.25">
      <c r="A6" s="17" t="s">
        <v>155</v>
      </c>
      <c r="B6" s="17" t="s">
        <v>156</v>
      </c>
      <c r="C6" s="41" t="s">
        <v>157</v>
      </c>
      <c r="D6" s="44"/>
      <c r="E6" s="38" t="s">
        <v>142</v>
      </c>
      <c r="F6" s="39"/>
      <c r="G6" s="40"/>
      <c r="H6" s="44"/>
      <c r="I6" s="13" t="s">
        <v>143</v>
      </c>
      <c r="J6" s="13"/>
      <c r="K6" s="13"/>
      <c r="L6" s="13"/>
      <c r="M6" s="13"/>
      <c r="N6" s="13"/>
      <c r="O6" s="13"/>
      <c r="P6" s="14"/>
    </row>
    <row r="7" spans="1:16" ht="68.25" customHeight="1" x14ac:dyDescent="0.25">
      <c r="A7" s="17"/>
      <c r="B7" s="17"/>
      <c r="C7" s="17"/>
      <c r="D7" s="42"/>
      <c r="E7" s="12" t="s">
        <v>144</v>
      </c>
      <c r="F7" s="12" t="s">
        <v>145</v>
      </c>
      <c r="G7" s="12" t="s">
        <v>146</v>
      </c>
      <c r="H7" s="43"/>
      <c r="I7" s="11" t="s">
        <v>147</v>
      </c>
      <c r="J7" s="11" t="s">
        <v>148</v>
      </c>
      <c r="K7" s="11" t="s">
        <v>149</v>
      </c>
      <c r="L7" s="11" t="s">
        <v>150</v>
      </c>
      <c r="M7" s="11" t="s">
        <v>151</v>
      </c>
      <c r="N7" s="11" t="s">
        <v>152</v>
      </c>
      <c r="O7" s="11" t="s">
        <v>153</v>
      </c>
      <c r="P7" s="12" t="s">
        <v>146</v>
      </c>
    </row>
    <row r="8" spans="1:16" x14ac:dyDescent="0.25">
      <c r="A8" s="35" t="s">
        <v>0</v>
      </c>
      <c r="B8" s="19" t="s">
        <v>163</v>
      </c>
      <c r="C8" s="20">
        <v>3058</v>
      </c>
      <c r="D8" s="21"/>
      <c r="E8" s="30">
        <v>1467</v>
      </c>
      <c r="F8" s="30">
        <v>1591</v>
      </c>
      <c r="G8" s="30">
        <v>0</v>
      </c>
      <c r="H8" s="21"/>
      <c r="I8" s="30">
        <v>1031</v>
      </c>
      <c r="J8" s="30">
        <v>3</v>
      </c>
      <c r="K8" s="30">
        <v>10</v>
      </c>
      <c r="L8" s="30">
        <v>54</v>
      </c>
      <c r="M8" s="30">
        <v>2</v>
      </c>
      <c r="N8" s="30">
        <v>65</v>
      </c>
      <c r="O8" s="30">
        <v>1893</v>
      </c>
      <c r="P8" s="30">
        <v>0</v>
      </c>
    </row>
    <row r="9" spans="1:16" x14ac:dyDescent="0.25">
      <c r="A9" s="35" t="s">
        <v>1</v>
      </c>
      <c r="B9" s="19" t="s">
        <v>164</v>
      </c>
      <c r="C9" s="20">
        <v>24641</v>
      </c>
      <c r="D9" s="21"/>
      <c r="E9" s="30">
        <v>11869</v>
      </c>
      <c r="F9" s="30">
        <v>12772</v>
      </c>
      <c r="G9" s="30">
        <v>0</v>
      </c>
      <c r="H9" s="21"/>
      <c r="I9" s="30">
        <v>8240</v>
      </c>
      <c r="J9" s="30">
        <v>75</v>
      </c>
      <c r="K9" s="30">
        <v>194</v>
      </c>
      <c r="L9" s="30">
        <v>2251</v>
      </c>
      <c r="M9" s="30">
        <v>26</v>
      </c>
      <c r="N9" s="30">
        <v>861</v>
      </c>
      <c r="O9" s="30">
        <v>12994</v>
      </c>
      <c r="P9" s="30">
        <v>0</v>
      </c>
    </row>
    <row r="10" spans="1:16" x14ac:dyDescent="0.25">
      <c r="A10" s="35" t="s">
        <v>2</v>
      </c>
      <c r="B10" s="19" t="s">
        <v>165</v>
      </c>
      <c r="C10" s="20">
        <v>1228</v>
      </c>
      <c r="D10" s="21"/>
      <c r="E10" s="30">
        <v>600</v>
      </c>
      <c r="F10" s="30">
        <v>628</v>
      </c>
      <c r="G10" s="30">
        <v>0</v>
      </c>
      <c r="H10" s="21"/>
      <c r="I10" s="30">
        <v>1170</v>
      </c>
      <c r="J10" s="30">
        <v>4</v>
      </c>
      <c r="K10" s="30">
        <v>6</v>
      </c>
      <c r="L10" s="30">
        <v>20</v>
      </c>
      <c r="M10" s="30">
        <v>0</v>
      </c>
      <c r="N10" s="30">
        <v>3</v>
      </c>
      <c r="O10" s="30">
        <v>25</v>
      </c>
      <c r="P10" s="30">
        <v>0</v>
      </c>
    </row>
    <row r="11" spans="1:16" x14ac:dyDescent="0.25">
      <c r="A11" s="35" t="s">
        <v>3</v>
      </c>
      <c r="B11" s="19" t="s">
        <v>4</v>
      </c>
      <c r="C11" s="20">
        <v>9706</v>
      </c>
      <c r="D11" s="21"/>
      <c r="E11" s="30">
        <v>4669</v>
      </c>
      <c r="F11" s="30">
        <v>5037</v>
      </c>
      <c r="G11" s="31">
        <v>0</v>
      </c>
      <c r="H11" s="21"/>
      <c r="I11" s="30">
        <v>565</v>
      </c>
      <c r="J11" s="30">
        <v>27</v>
      </c>
      <c r="K11" s="30">
        <v>82</v>
      </c>
      <c r="L11" s="30">
        <v>583</v>
      </c>
      <c r="M11" s="30">
        <v>2</v>
      </c>
      <c r="N11" s="30">
        <v>360</v>
      </c>
      <c r="O11" s="30">
        <v>8087</v>
      </c>
      <c r="P11" s="31">
        <v>0</v>
      </c>
    </row>
    <row r="12" spans="1:16" x14ac:dyDescent="0.25">
      <c r="A12" s="35" t="s">
        <v>5</v>
      </c>
      <c r="B12" s="19" t="s">
        <v>6</v>
      </c>
      <c r="C12" s="20">
        <v>3850</v>
      </c>
      <c r="D12" s="21"/>
      <c r="E12" s="30">
        <v>1893</v>
      </c>
      <c r="F12" s="30">
        <v>1957</v>
      </c>
      <c r="G12" s="31">
        <v>0</v>
      </c>
      <c r="H12" s="21"/>
      <c r="I12" s="30">
        <v>612</v>
      </c>
      <c r="J12" s="30">
        <v>4</v>
      </c>
      <c r="K12" s="30">
        <v>11</v>
      </c>
      <c r="L12" s="30">
        <v>52</v>
      </c>
      <c r="M12" s="30">
        <v>7</v>
      </c>
      <c r="N12" s="30">
        <v>113</v>
      </c>
      <c r="O12" s="30">
        <v>3051</v>
      </c>
      <c r="P12" s="31">
        <v>0</v>
      </c>
    </row>
    <row r="13" spans="1:16" x14ac:dyDescent="0.25">
      <c r="A13" s="35" t="s">
        <v>7</v>
      </c>
      <c r="B13" s="19" t="s">
        <v>8</v>
      </c>
      <c r="C13" s="20">
        <v>2623</v>
      </c>
      <c r="D13" s="21"/>
      <c r="E13" s="30">
        <v>1296</v>
      </c>
      <c r="F13" s="30">
        <v>1327</v>
      </c>
      <c r="G13" s="31">
        <v>0</v>
      </c>
      <c r="H13" s="21"/>
      <c r="I13" s="30">
        <v>260</v>
      </c>
      <c r="J13" s="30">
        <v>2</v>
      </c>
      <c r="K13" s="30">
        <v>3</v>
      </c>
      <c r="L13" s="30">
        <v>82</v>
      </c>
      <c r="M13" s="30">
        <v>2</v>
      </c>
      <c r="N13" s="30">
        <v>102</v>
      </c>
      <c r="O13" s="30">
        <v>2172</v>
      </c>
      <c r="P13" s="31">
        <v>0</v>
      </c>
    </row>
    <row r="14" spans="1:16" x14ac:dyDescent="0.25">
      <c r="A14" s="35" t="s">
        <v>9</v>
      </c>
      <c r="B14" s="19" t="s">
        <v>10</v>
      </c>
      <c r="C14" s="20">
        <v>2867</v>
      </c>
      <c r="D14" s="21"/>
      <c r="E14" s="30">
        <v>1360</v>
      </c>
      <c r="F14" s="30">
        <v>1507</v>
      </c>
      <c r="G14" s="31">
        <v>0</v>
      </c>
      <c r="H14" s="21"/>
      <c r="I14" s="30">
        <v>437</v>
      </c>
      <c r="J14" s="30">
        <v>5</v>
      </c>
      <c r="K14" s="30">
        <v>30</v>
      </c>
      <c r="L14" s="30">
        <v>80</v>
      </c>
      <c r="M14" s="30">
        <v>3</v>
      </c>
      <c r="N14" s="30">
        <v>134</v>
      </c>
      <c r="O14" s="30">
        <v>2178</v>
      </c>
      <c r="P14" s="31">
        <v>0</v>
      </c>
    </row>
    <row r="15" spans="1:16" x14ac:dyDescent="0.25">
      <c r="A15" s="35" t="s">
        <v>11</v>
      </c>
      <c r="B15" s="19" t="s">
        <v>12</v>
      </c>
      <c r="C15" s="20">
        <v>12871</v>
      </c>
      <c r="D15" s="21"/>
      <c r="E15" s="30">
        <v>6311</v>
      </c>
      <c r="F15" s="30">
        <v>6560</v>
      </c>
      <c r="G15" s="31">
        <v>0</v>
      </c>
      <c r="H15" s="21"/>
      <c r="I15" s="30">
        <v>4330</v>
      </c>
      <c r="J15" s="30">
        <v>12</v>
      </c>
      <c r="K15" s="30">
        <v>195</v>
      </c>
      <c r="L15" s="30">
        <v>864</v>
      </c>
      <c r="M15" s="30">
        <v>8</v>
      </c>
      <c r="N15" s="30">
        <v>632</v>
      </c>
      <c r="O15" s="30">
        <v>6830</v>
      </c>
      <c r="P15" s="31">
        <v>0</v>
      </c>
    </row>
    <row r="16" spans="1:16" x14ac:dyDescent="0.25">
      <c r="A16" s="35" t="s">
        <v>13</v>
      </c>
      <c r="B16" s="19" t="s">
        <v>14</v>
      </c>
      <c r="C16" s="20">
        <v>1400</v>
      </c>
      <c r="D16" s="21"/>
      <c r="E16" s="30">
        <v>663</v>
      </c>
      <c r="F16" s="30">
        <v>737</v>
      </c>
      <c r="G16" s="31">
        <v>0</v>
      </c>
      <c r="H16" s="21"/>
      <c r="I16" s="30">
        <v>781</v>
      </c>
      <c r="J16" s="30">
        <v>3</v>
      </c>
      <c r="K16" s="30">
        <v>9</v>
      </c>
      <c r="L16" s="30">
        <v>18</v>
      </c>
      <c r="M16" s="30">
        <v>1</v>
      </c>
      <c r="N16" s="30">
        <v>20</v>
      </c>
      <c r="O16" s="30">
        <v>568</v>
      </c>
      <c r="P16" s="31">
        <v>0</v>
      </c>
    </row>
    <row r="17" spans="1:16" x14ac:dyDescent="0.25">
      <c r="A17" s="35" t="s">
        <v>15</v>
      </c>
      <c r="B17" s="19" t="s">
        <v>16</v>
      </c>
      <c r="C17" s="20">
        <v>704</v>
      </c>
      <c r="D17" s="21"/>
      <c r="E17" s="30">
        <v>370</v>
      </c>
      <c r="F17" s="30">
        <v>334</v>
      </c>
      <c r="G17" s="31">
        <v>0</v>
      </c>
      <c r="H17" s="21"/>
      <c r="I17" s="30">
        <v>659</v>
      </c>
      <c r="J17" s="30">
        <v>0</v>
      </c>
      <c r="K17" s="30">
        <v>4</v>
      </c>
      <c r="L17" s="30">
        <v>7</v>
      </c>
      <c r="M17" s="30">
        <v>0</v>
      </c>
      <c r="N17" s="30">
        <v>15</v>
      </c>
      <c r="O17" s="30">
        <v>19</v>
      </c>
      <c r="P17" s="31">
        <v>0</v>
      </c>
    </row>
    <row r="18" spans="1:16" x14ac:dyDescent="0.25">
      <c r="A18" s="35" t="s">
        <v>17</v>
      </c>
      <c r="B18" s="19" t="s">
        <v>18</v>
      </c>
      <c r="C18" s="20">
        <v>672</v>
      </c>
      <c r="D18" s="21"/>
      <c r="E18" s="30">
        <v>331</v>
      </c>
      <c r="F18" s="30">
        <v>341</v>
      </c>
      <c r="G18" s="31">
        <v>0</v>
      </c>
      <c r="H18" s="21"/>
      <c r="I18" s="30">
        <v>507</v>
      </c>
      <c r="J18" s="30">
        <v>3</v>
      </c>
      <c r="K18" s="30">
        <v>6</v>
      </c>
      <c r="L18" s="30">
        <v>16</v>
      </c>
      <c r="M18" s="30">
        <v>0</v>
      </c>
      <c r="N18" s="30">
        <v>8</v>
      </c>
      <c r="O18" s="30">
        <v>132</v>
      </c>
      <c r="P18" s="31">
        <v>0</v>
      </c>
    </row>
    <row r="19" spans="1:16" x14ac:dyDescent="0.25">
      <c r="A19" s="35" t="s">
        <v>19</v>
      </c>
      <c r="B19" s="19" t="s">
        <v>20</v>
      </c>
      <c r="C19" s="20">
        <v>913</v>
      </c>
      <c r="D19" s="21"/>
      <c r="E19" s="30">
        <v>430</v>
      </c>
      <c r="F19" s="30">
        <v>483</v>
      </c>
      <c r="G19" s="31">
        <v>0</v>
      </c>
      <c r="H19" s="21"/>
      <c r="I19" s="30">
        <v>481</v>
      </c>
      <c r="J19" s="30">
        <v>0</v>
      </c>
      <c r="K19" s="30">
        <v>4</v>
      </c>
      <c r="L19" s="30">
        <v>9</v>
      </c>
      <c r="M19" s="30">
        <v>0</v>
      </c>
      <c r="N19" s="30">
        <v>25</v>
      </c>
      <c r="O19" s="30">
        <v>394</v>
      </c>
      <c r="P19" s="31">
        <v>0</v>
      </c>
    </row>
    <row r="20" spans="1:16" x14ac:dyDescent="0.25">
      <c r="A20" s="35" t="s">
        <v>21</v>
      </c>
      <c r="B20" s="19" t="s">
        <v>22</v>
      </c>
      <c r="C20" s="20">
        <v>2231</v>
      </c>
      <c r="D20" s="21"/>
      <c r="E20" s="30">
        <v>1109</v>
      </c>
      <c r="F20" s="30">
        <v>1122</v>
      </c>
      <c r="G20" s="31">
        <v>0</v>
      </c>
      <c r="H20" s="21"/>
      <c r="I20" s="30">
        <v>1068</v>
      </c>
      <c r="J20" s="30">
        <v>2</v>
      </c>
      <c r="K20" s="30">
        <v>37</v>
      </c>
      <c r="L20" s="30">
        <v>78</v>
      </c>
      <c r="M20" s="30">
        <v>6</v>
      </c>
      <c r="N20" s="30">
        <v>70</v>
      </c>
      <c r="O20" s="30">
        <v>970</v>
      </c>
      <c r="P20" s="31">
        <v>0</v>
      </c>
    </row>
    <row r="21" spans="1:16" x14ac:dyDescent="0.25">
      <c r="A21" s="35" t="s">
        <v>23</v>
      </c>
      <c r="B21" s="19" t="s">
        <v>166</v>
      </c>
      <c r="C21" s="20">
        <v>21439</v>
      </c>
      <c r="D21" s="21"/>
      <c r="E21" s="30">
        <v>10517</v>
      </c>
      <c r="F21" s="30">
        <v>10922</v>
      </c>
      <c r="G21" s="31">
        <v>0</v>
      </c>
      <c r="H21" s="21"/>
      <c r="I21" s="30">
        <v>6139</v>
      </c>
      <c r="J21" s="30">
        <v>53</v>
      </c>
      <c r="K21" s="30">
        <v>254</v>
      </c>
      <c r="L21" s="30">
        <v>5398</v>
      </c>
      <c r="M21" s="30">
        <v>44</v>
      </c>
      <c r="N21" s="30">
        <v>767</v>
      </c>
      <c r="O21" s="30">
        <v>8784</v>
      </c>
      <c r="P21" s="31">
        <v>0</v>
      </c>
    </row>
    <row r="22" spans="1:16" x14ac:dyDescent="0.25">
      <c r="A22" s="35" t="s">
        <v>24</v>
      </c>
      <c r="B22" s="19" t="s">
        <v>167</v>
      </c>
      <c r="C22" s="20">
        <v>32946</v>
      </c>
      <c r="D22" s="21"/>
      <c r="E22" s="30">
        <v>16056</v>
      </c>
      <c r="F22" s="30">
        <v>16890</v>
      </c>
      <c r="G22" s="31">
        <v>0</v>
      </c>
      <c r="H22" s="21"/>
      <c r="I22" s="30">
        <v>9897</v>
      </c>
      <c r="J22" s="30">
        <v>102</v>
      </c>
      <c r="K22" s="30">
        <v>602</v>
      </c>
      <c r="L22" s="30">
        <v>3256</v>
      </c>
      <c r="M22" s="30">
        <v>65</v>
      </c>
      <c r="N22" s="30">
        <v>1826</v>
      </c>
      <c r="O22" s="30">
        <v>17198</v>
      </c>
      <c r="P22" s="31">
        <v>0</v>
      </c>
    </row>
    <row r="23" spans="1:16" x14ac:dyDescent="0.25">
      <c r="A23" s="35" t="s">
        <v>25</v>
      </c>
      <c r="B23" s="19" t="s">
        <v>168</v>
      </c>
      <c r="C23" s="20">
        <v>1762</v>
      </c>
      <c r="D23" s="21"/>
      <c r="E23" s="30">
        <v>869</v>
      </c>
      <c r="F23" s="30">
        <v>893</v>
      </c>
      <c r="G23" s="31">
        <v>0</v>
      </c>
      <c r="H23" s="21"/>
      <c r="I23" s="30">
        <v>1045</v>
      </c>
      <c r="J23" s="30">
        <v>10</v>
      </c>
      <c r="K23" s="30">
        <v>1</v>
      </c>
      <c r="L23" s="30">
        <v>96</v>
      </c>
      <c r="M23" s="30">
        <v>1</v>
      </c>
      <c r="N23" s="30">
        <v>9</v>
      </c>
      <c r="O23" s="30">
        <v>599</v>
      </c>
      <c r="P23" s="30">
        <v>1</v>
      </c>
    </row>
    <row r="24" spans="1:16" x14ac:dyDescent="0.25">
      <c r="A24" s="35" t="s">
        <v>26</v>
      </c>
      <c r="B24" s="19" t="s">
        <v>169</v>
      </c>
      <c r="C24" s="20">
        <v>47749</v>
      </c>
      <c r="D24" s="21"/>
      <c r="E24" s="30">
        <v>23472</v>
      </c>
      <c r="F24" s="30">
        <v>24273</v>
      </c>
      <c r="G24" s="30">
        <v>4</v>
      </c>
      <c r="H24" s="21"/>
      <c r="I24" s="30">
        <v>18760</v>
      </c>
      <c r="J24" s="30">
        <v>66</v>
      </c>
      <c r="K24" s="30">
        <v>721</v>
      </c>
      <c r="L24" s="30">
        <v>4171</v>
      </c>
      <c r="M24" s="30">
        <v>106</v>
      </c>
      <c r="N24" s="30">
        <v>1265</v>
      </c>
      <c r="O24" s="30">
        <v>22654</v>
      </c>
      <c r="P24" s="30">
        <v>6</v>
      </c>
    </row>
    <row r="25" spans="1:16" x14ac:dyDescent="0.25">
      <c r="A25" s="35" t="s">
        <v>27</v>
      </c>
      <c r="B25" s="19" t="s">
        <v>170</v>
      </c>
      <c r="C25" s="20">
        <v>8837</v>
      </c>
      <c r="D25" s="21"/>
      <c r="E25" s="30">
        <v>4299</v>
      </c>
      <c r="F25" s="30">
        <v>4538</v>
      </c>
      <c r="G25" s="30">
        <v>0</v>
      </c>
      <c r="H25" s="21"/>
      <c r="I25" s="30">
        <v>2280</v>
      </c>
      <c r="J25" s="30">
        <v>8</v>
      </c>
      <c r="K25" s="30">
        <v>71</v>
      </c>
      <c r="L25" s="30">
        <v>567</v>
      </c>
      <c r="M25" s="30">
        <v>3</v>
      </c>
      <c r="N25" s="30">
        <v>121</v>
      </c>
      <c r="O25" s="30">
        <v>5787</v>
      </c>
      <c r="P25" s="30">
        <v>0</v>
      </c>
    </row>
    <row r="26" spans="1:16" x14ac:dyDescent="0.25">
      <c r="A26" s="35" t="s">
        <v>28</v>
      </c>
      <c r="B26" s="19" t="s">
        <v>171</v>
      </c>
      <c r="C26" s="20">
        <v>5142</v>
      </c>
      <c r="D26" s="21"/>
      <c r="E26" s="30">
        <v>2495</v>
      </c>
      <c r="F26" s="30">
        <v>2647</v>
      </c>
      <c r="G26" s="30">
        <v>0</v>
      </c>
      <c r="H26" s="21"/>
      <c r="I26" s="30">
        <v>2403</v>
      </c>
      <c r="J26" s="30">
        <v>19</v>
      </c>
      <c r="K26" s="30">
        <v>29</v>
      </c>
      <c r="L26" s="30">
        <v>114</v>
      </c>
      <c r="M26" s="30">
        <v>1</v>
      </c>
      <c r="N26" s="30">
        <v>112</v>
      </c>
      <c r="O26" s="30">
        <v>2464</v>
      </c>
      <c r="P26" s="30">
        <v>0</v>
      </c>
    </row>
    <row r="27" spans="1:16" x14ac:dyDescent="0.25">
      <c r="A27" s="35" t="s">
        <v>29</v>
      </c>
      <c r="B27" s="19" t="s">
        <v>172</v>
      </c>
      <c r="C27" s="20">
        <v>7184</v>
      </c>
      <c r="D27" s="21"/>
      <c r="E27" s="30">
        <v>3634</v>
      </c>
      <c r="F27" s="30">
        <v>3550</v>
      </c>
      <c r="G27" s="30">
        <v>0</v>
      </c>
      <c r="H27" s="21"/>
      <c r="I27" s="30">
        <v>2758</v>
      </c>
      <c r="J27" s="30">
        <v>16</v>
      </c>
      <c r="K27" s="30">
        <v>34</v>
      </c>
      <c r="L27" s="30">
        <v>448</v>
      </c>
      <c r="M27" s="30">
        <v>1</v>
      </c>
      <c r="N27" s="30">
        <v>221</v>
      </c>
      <c r="O27" s="30">
        <v>3706</v>
      </c>
      <c r="P27" s="30">
        <v>0</v>
      </c>
    </row>
    <row r="28" spans="1:16" x14ac:dyDescent="0.25">
      <c r="A28" s="35" t="s">
        <v>30</v>
      </c>
      <c r="B28" s="19" t="s">
        <v>31</v>
      </c>
      <c r="C28" s="20">
        <v>770</v>
      </c>
      <c r="D28" s="21"/>
      <c r="E28" s="30">
        <v>380</v>
      </c>
      <c r="F28" s="30">
        <v>390</v>
      </c>
      <c r="G28" s="30">
        <v>0</v>
      </c>
      <c r="H28" s="21"/>
      <c r="I28" s="30">
        <v>713</v>
      </c>
      <c r="J28" s="30">
        <v>1</v>
      </c>
      <c r="K28" s="30">
        <v>1</v>
      </c>
      <c r="L28" s="30">
        <v>13</v>
      </c>
      <c r="M28" s="30">
        <v>0</v>
      </c>
      <c r="N28" s="30">
        <v>1</v>
      </c>
      <c r="O28" s="30">
        <v>41</v>
      </c>
      <c r="P28" s="30">
        <v>0</v>
      </c>
    </row>
    <row r="29" spans="1:16" x14ac:dyDescent="0.25">
      <c r="A29" s="35" t="s">
        <v>32</v>
      </c>
      <c r="B29" s="19" t="s">
        <v>33</v>
      </c>
      <c r="C29" s="20">
        <v>2968</v>
      </c>
      <c r="D29" s="21"/>
      <c r="E29" s="30">
        <v>1445</v>
      </c>
      <c r="F29" s="30">
        <v>1523</v>
      </c>
      <c r="G29" s="30">
        <v>0</v>
      </c>
      <c r="H29" s="21"/>
      <c r="I29" s="30">
        <v>1940</v>
      </c>
      <c r="J29" s="30">
        <v>6</v>
      </c>
      <c r="K29" s="30">
        <v>14</v>
      </c>
      <c r="L29" s="30">
        <v>145</v>
      </c>
      <c r="M29" s="30">
        <v>3</v>
      </c>
      <c r="N29" s="30">
        <v>108</v>
      </c>
      <c r="O29" s="30">
        <v>752</v>
      </c>
      <c r="P29" s="30">
        <v>0</v>
      </c>
    </row>
    <row r="30" spans="1:16" x14ac:dyDescent="0.25">
      <c r="A30" s="35" t="s">
        <v>34</v>
      </c>
      <c r="B30" s="19" t="s">
        <v>35</v>
      </c>
      <c r="C30" s="20">
        <v>1220</v>
      </c>
      <c r="D30" s="21"/>
      <c r="E30" s="30">
        <v>623</v>
      </c>
      <c r="F30" s="30">
        <v>597</v>
      </c>
      <c r="G30" s="30">
        <v>0</v>
      </c>
      <c r="H30" s="21"/>
      <c r="I30" s="30">
        <v>301</v>
      </c>
      <c r="J30" s="30">
        <v>2</v>
      </c>
      <c r="K30" s="30">
        <v>5</v>
      </c>
      <c r="L30" s="30">
        <v>80</v>
      </c>
      <c r="M30" s="30">
        <v>1</v>
      </c>
      <c r="N30" s="30">
        <v>6</v>
      </c>
      <c r="O30" s="30">
        <v>825</v>
      </c>
      <c r="P30" s="30">
        <v>0</v>
      </c>
    </row>
    <row r="31" spans="1:16" x14ac:dyDescent="0.25">
      <c r="A31" s="35" t="s">
        <v>36</v>
      </c>
      <c r="B31" s="19" t="s">
        <v>173</v>
      </c>
      <c r="C31" s="20">
        <v>5707</v>
      </c>
      <c r="D31" s="21"/>
      <c r="E31" s="30">
        <v>2820</v>
      </c>
      <c r="F31" s="30">
        <v>2887</v>
      </c>
      <c r="G31" s="30">
        <v>0</v>
      </c>
      <c r="H31" s="21"/>
      <c r="I31" s="30">
        <v>2709</v>
      </c>
      <c r="J31" s="30">
        <v>47</v>
      </c>
      <c r="K31" s="30">
        <v>30</v>
      </c>
      <c r="L31" s="30">
        <v>252</v>
      </c>
      <c r="M31" s="30">
        <v>3</v>
      </c>
      <c r="N31" s="30">
        <v>190</v>
      </c>
      <c r="O31" s="30">
        <v>2476</v>
      </c>
      <c r="P31" s="30">
        <v>0</v>
      </c>
    </row>
    <row r="32" spans="1:16" x14ac:dyDescent="0.25">
      <c r="A32" s="35" t="s">
        <v>37</v>
      </c>
      <c r="B32" s="19" t="s">
        <v>174</v>
      </c>
      <c r="C32" s="20">
        <v>10148</v>
      </c>
      <c r="D32" s="21"/>
      <c r="E32" s="30">
        <v>5043</v>
      </c>
      <c r="F32" s="30">
        <v>5105</v>
      </c>
      <c r="G32" s="30">
        <v>0</v>
      </c>
      <c r="H32" s="21"/>
      <c r="I32" s="30">
        <v>5359</v>
      </c>
      <c r="J32" s="30">
        <v>22</v>
      </c>
      <c r="K32" s="30">
        <v>59</v>
      </c>
      <c r="L32" s="30">
        <v>315</v>
      </c>
      <c r="M32" s="30">
        <v>0</v>
      </c>
      <c r="N32" s="30">
        <v>255</v>
      </c>
      <c r="O32" s="30">
        <v>4138</v>
      </c>
      <c r="P32" s="30">
        <v>0</v>
      </c>
    </row>
    <row r="33" spans="1:16" x14ac:dyDescent="0.25">
      <c r="A33" s="35" t="s">
        <v>38</v>
      </c>
      <c r="B33" s="19" t="s">
        <v>39</v>
      </c>
      <c r="C33" s="20">
        <v>1643</v>
      </c>
      <c r="D33" s="21"/>
      <c r="E33" s="30">
        <v>825</v>
      </c>
      <c r="F33" s="30">
        <v>818</v>
      </c>
      <c r="G33" s="30">
        <v>0</v>
      </c>
      <c r="H33" s="21"/>
      <c r="I33" s="30">
        <v>511</v>
      </c>
      <c r="J33" s="30">
        <v>17</v>
      </c>
      <c r="K33" s="30">
        <v>6</v>
      </c>
      <c r="L33" s="30">
        <v>31</v>
      </c>
      <c r="M33" s="30">
        <v>1</v>
      </c>
      <c r="N33" s="30">
        <v>75</v>
      </c>
      <c r="O33" s="30">
        <v>1002</v>
      </c>
      <c r="P33" s="30">
        <v>0</v>
      </c>
    </row>
    <row r="34" spans="1:16" x14ac:dyDescent="0.25">
      <c r="A34" s="35" t="s">
        <v>40</v>
      </c>
      <c r="B34" s="19" t="s">
        <v>41</v>
      </c>
      <c r="C34" s="20">
        <v>4190</v>
      </c>
      <c r="D34" s="21"/>
      <c r="E34" s="30">
        <v>2053</v>
      </c>
      <c r="F34" s="30">
        <v>2137</v>
      </c>
      <c r="G34" s="30">
        <v>0</v>
      </c>
      <c r="H34" s="21"/>
      <c r="I34" s="30">
        <v>2510</v>
      </c>
      <c r="J34" s="30">
        <v>119</v>
      </c>
      <c r="K34" s="30">
        <v>13</v>
      </c>
      <c r="L34" s="30">
        <v>206</v>
      </c>
      <c r="M34" s="30">
        <v>2</v>
      </c>
      <c r="N34" s="30">
        <v>162</v>
      </c>
      <c r="O34" s="30">
        <v>1178</v>
      </c>
      <c r="P34" s="30">
        <v>0</v>
      </c>
    </row>
    <row r="35" spans="1:16" x14ac:dyDescent="0.25">
      <c r="A35" s="35" t="s">
        <v>42</v>
      </c>
      <c r="B35" s="19" t="s">
        <v>43</v>
      </c>
      <c r="C35" s="20">
        <v>25410</v>
      </c>
      <c r="D35" s="21"/>
      <c r="E35" s="30">
        <v>12454</v>
      </c>
      <c r="F35" s="30">
        <v>12956</v>
      </c>
      <c r="G35" s="30">
        <v>0</v>
      </c>
      <c r="H35" s="21"/>
      <c r="I35" s="30">
        <v>7594</v>
      </c>
      <c r="J35" s="30">
        <v>87</v>
      </c>
      <c r="K35" s="30">
        <v>432</v>
      </c>
      <c r="L35" s="30">
        <v>1787</v>
      </c>
      <c r="M35" s="30">
        <v>68</v>
      </c>
      <c r="N35" s="30">
        <v>1368</v>
      </c>
      <c r="O35" s="30">
        <v>14074</v>
      </c>
      <c r="P35" s="30">
        <v>0</v>
      </c>
    </row>
    <row r="36" spans="1:16" x14ac:dyDescent="0.25">
      <c r="A36" s="35" t="s">
        <v>44</v>
      </c>
      <c r="B36" s="19" t="s">
        <v>45</v>
      </c>
      <c r="C36" s="20">
        <v>2241</v>
      </c>
      <c r="D36" s="21"/>
      <c r="E36" s="30">
        <v>1047</v>
      </c>
      <c r="F36" s="30">
        <v>1193</v>
      </c>
      <c r="G36" s="30">
        <v>1</v>
      </c>
      <c r="H36" s="21"/>
      <c r="I36" s="30">
        <v>1095</v>
      </c>
      <c r="J36" s="30">
        <v>38</v>
      </c>
      <c r="K36" s="30">
        <v>14</v>
      </c>
      <c r="L36" s="30">
        <v>92</v>
      </c>
      <c r="M36" s="30">
        <v>2</v>
      </c>
      <c r="N36" s="30">
        <v>95</v>
      </c>
      <c r="O36" s="30">
        <v>901</v>
      </c>
      <c r="P36" s="30">
        <v>4</v>
      </c>
    </row>
    <row r="37" spans="1:16" x14ac:dyDescent="0.25">
      <c r="A37" s="35" t="s">
        <v>46</v>
      </c>
      <c r="B37" s="19" t="s">
        <v>175</v>
      </c>
      <c r="C37" s="20">
        <v>3437</v>
      </c>
      <c r="D37" s="21"/>
      <c r="E37" s="30">
        <v>1716</v>
      </c>
      <c r="F37" s="30">
        <v>1721</v>
      </c>
      <c r="G37" s="30">
        <v>0</v>
      </c>
      <c r="H37" s="21"/>
      <c r="I37" s="30">
        <v>1473</v>
      </c>
      <c r="J37" s="30">
        <v>4</v>
      </c>
      <c r="K37" s="30">
        <v>16</v>
      </c>
      <c r="L37" s="30">
        <v>183</v>
      </c>
      <c r="M37" s="30">
        <v>2</v>
      </c>
      <c r="N37" s="30">
        <v>121</v>
      </c>
      <c r="O37" s="30">
        <v>1638</v>
      </c>
      <c r="P37" s="30">
        <v>0</v>
      </c>
    </row>
    <row r="38" spans="1:16" x14ac:dyDescent="0.25">
      <c r="A38" s="35" t="s">
        <v>47</v>
      </c>
      <c r="B38" s="19" t="s">
        <v>176</v>
      </c>
      <c r="C38" s="20">
        <v>2813</v>
      </c>
      <c r="D38" s="21"/>
      <c r="E38" s="30">
        <v>1382</v>
      </c>
      <c r="F38" s="30">
        <v>1431</v>
      </c>
      <c r="G38" s="30">
        <v>0</v>
      </c>
      <c r="H38" s="21"/>
      <c r="I38" s="30">
        <v>2425</v>
      </c>
      <c r="J38" s="30">
        <v>1</v>
      </c>
      <c r="K38" s="30">
        <v>10</v>
      </c>
      <c r="L38" s="30">
        <v>39</v>
      </c>
      <c r="M38" s="30">
        <v>1</v>
      </c>
      <c r="N38" s="30">
        <v>37</v>
      </c>
      <c r="O38" s="30">
        <v>300</v>
      </c>
      <c r="P38" s="30">
        <v>0</v>
      </c>
    </row>
    <row r="39" spans="1:16" x14ac:dyDescent="0.25">
      <c r="A39" s="35" t="s">
        <v>48</v>
      </c>
      <c r="B39" s="19" t="s">
        <v>49</v>
      </c>
      <c r="C39" s="20">
        <v>16204</v>
      </c>
      <c r="D39" s="21"/>
      <c r="E39" s="30">
        <v>7963</v>
      </c>
      <c r="F39" s="30">
        <v>8241</v>
      </c>
      <c r="G39" s="30">
        <v>0</v>
      </c>
      <c r="H39" s="21"/>
      <c r="I39" s="30">
        <v>8533</v>
      </c>
      <c r="J39" s="30">
        <v>34</v>
      </c>
      <c r="K39" s="30">
        <v>310</v>
      </c>
      <c r="L39" s="30">
        <v>500</v>
      </c>
      <c r="M39" s="30">
        <v>13</v>
      </c>
      <c r="N39" s="30">
        <v>378</v>
      </c>
      <c r="O39" s="30">
        <v>6436</v>
      </c>
      <c r="P39" s="30">
        <v>0</v>
      </c>
    </row>
    <row r="40" spans="1:16" x14ac:dyDescent="0.25">
      <c r="A40" s="35" t="s">
        <v>50</v>
      </c>
      <c r="B40" s="19" t="s">
        <v>51</v>
      </c>
      <c r="C40" s="20">
        <v>1151</v>
      </c>
      <c r="D40" s="21"/>
      <c r="E40" s="30">
        <v>502</v>
      </c>
      <c r="F40" s="30">
        <v>649</v>
      </c>
      <c r="G40" s="30">
        <v>0</v>
      </c>
      <c r="H40" s="21"/>
      <c r="I40" s="30">
        <v>467</v>
      </c>
      <c r="J40" s="30">
        <v>2</v>
      </c>
      <c r="K40" s="30">
        <v>3</v>
      </c>
      <c r="L40" s="30">
        <v>56</v>
      </c>
      <c r="M40" s="30">
        <v>0</v>
      </c>
      <c r="N40" s="30">
        <v>19</v>
      </c>
      <c r="O40" s="30">
        <v>604</v>
      </c>
      <c r="P40" s="30">
        <v>0</v>
      </c>
    </row>
    <row r="41" spans="1:16" x14ac:dyDescent="0.25">
      <c r="A41" s="35" t="s">
        <v>52</v>
      </c>
      <c r="B41" s="19" t="s">
        <v>53</v>
      </c>
      <c r="C41" s="20">
        <v>3697</v>
      </c>
      <c r="D41" s="21"/>
      <c r="E41" s="30">
        <v>1825</v>
      </c>
      <c r="F41" s="30">
        <v>1872</v>
      </c>
      <c r="G41" s="30">
        <v>0</v>
      </c>
      <c r="H41" s="21"/>
      <c r="I41" s="30">
        <v>2289</v>
      </c>
      <c r="J41" s="30">
        <v>2</v>
      </c>
      <c r="K41" s="30">
        <v>0</v>
      </c>
      <c r="L41" s="30">
        <v>209</v>
      </c>
      <c r="M41" s="30">
        <v>0</v>
      </c>
      <c r="N41" s="30">
        <v>85</v>
      </c>
      <c r="O41" s="30">
        <v>1112</v>
      </c>
      <c r="P41" s="30">
        <v>0</v>
      </c>
    </row>
    <row r="42" spans="1:16" x14ac:dyDescent="0.25">
      <c r="A42" s="35" t="s">
        <v>54</v>
      </c>
      <c r="B42" s="19" t="s">
        <v>55</v>
      </c>
      <c r="C42" s="20">
        <v>720</v>
      </c>
      <c r="D42" s="21"/>
      <c r="E42" s="30">
        <v>327</v>
      </c>
      <c r="F42" s="30">
        <v>393</v>
      </c>
      <c r="G42" s="30">
        <v>0</v>
      </c>
      <c r="H42" s="21"/>
      <c r="I42" s="30">
        <v>582</v>
      </c>
      <c r="J42" s="30">
        <v>2</v>
      </c>
      <c r="K42" s="30">
        <v>1</v>
      </c>
      <c r="L42" s="30">
        <v>53</v>
      </c>
      <c r="M42" s="30">
        <v>1</v>
      </c>
      <c r="N42" s="30">
        <v>12</v>
      </c>
      <c r="O42" s="30">
        <v>69</v>
      </c>
      <c r="P42" s="30">
        <v>0</v>
      </c>
    </row>
    <row r="43" spans="1:16" x14ac:dyDescent="0.25">
      <c r="A43" s="35" t="s">
        <v>56</v>
      </c>
      <c r="B43" s="19" t="s">
        <v>57</v>
      </c>
      <c r="C43" s="20">
        <v>1355</v>
      </c>
      <c r="D43" s="21"/>
      <c r="E43" s="30">
        <v>663</v>
      </c>
      <c r="F43" s="30">
        <v>692</v>
      </c>
      <c r="G43" s="30">
        <v>0</v>
      </c>
      <c r="H43" s="21"/>
      <c r="I43" s="30">
        <v>388</v>
      </c>
      <c r="J43" s="30">
        <v>2</v>
      </c>
      <c r="K43" s="30">
        <v>5</v>
      </c>
      <c r="L43" s="30">
        <v>38</v>
      </c>
      <c r="M43" s="30">
        <v>0</v>
      </c>
      <c r="N43" s="30">
        <v>31</v>
      </c>
      <c r="O43" s="30">
        <v>891</v>
      </c>
      <c r="P43" s="30">
        <v>0</v>
      </c>
    </row>
    <row r="44" spans="1:16" x14ac:dyDescent="0.25">
      <c r="A44" s="35" t="s">
        <v>58</v>
      </c>
      <c r="B44" s="19" t="s">
        <v>177</v>
      </c>
      <c r="C44" s="20">
        <v>9587</v>
      </c>
      <c r="D44" s="21"/>
      <c r="E44" s="30">
        <v>4635</v>
      </c>
      <c r="F44" s="30">
        <v>4952</v>
      </c>
      <c r="G44" s="30">
        <v>0</v>
      </c>
      <c r="H44" s="21"/>
      <c r="I44" s="30">
        <v>4213</v>
      </c>
      <c r="J44" s="30">
        <v>10</v>
      </c>
      <c r="K44" s="30">
        <v>35</v>
      </c>
      <c r="L44" s="30">
        <v>480</v>
      </c>
      <c r="M44" s="30">
        <v>15</v>
      </c>
      <c r="N44" s="30">
        <v>63</v>
      </c>
      <c r="O44" s="30">
        <v>4771</v>
      </c>
      <c r="P44" s="30">
        <v>0</v>
      </c>
    </row>
    <row r="45" spans="1:16" x14ac:dyDescent="0.25">
      <c r="A45" s="35" t="s">
        <v>59</v>
      </c>
      <c r="B45" s="19" t="s">
        <v>178</v>
      </c>
      <c r="C45" s="20">
        <v>75745</v>
      </c>
      <c r="D45" s="21"/>
      <c r="E45" s="30">
        <v>36688</v>
      </c>
      <c r="F45" s="30">
        <v>39056</v>
      </c>
      <c r="G45" s="30">
        <v>1</v>
      </c>
      <c r="H45" s="21"/>
      <c r="I45" s="30">
        <v>17495</v>
      </c>
      <c r="J45" s="30">
        <v>219</v>
      </c>
      <c r="K45" s="30">
        <v>1686</v>
      </c>
      <c r="L45" s="30">
        <v>11374</v>
      </c>
      <c r="M45" s="30">
        <v>119</v>
      </c>
      <c r="N45" s="30">
        <v>2929</v>
      </c>
      <c r="O45" s="30">
        <v>41923</v>
      </c>
      <c r="P45" s="30">
        <v>0</v>
      </c>
    </row>
    <row r="46" spans="1:16" x14ac:dyDescent="0.25">
      <c r="A46" s="35" t="s">
        <v>60</v>
      </c>
      <c r="B46" s="19" t="s">
        <v>61</v>
      </c>
      <c r="C46" s="20">
        <v>8941</v>
      </c>
      <c r="D46" s="21"/>
      <c r="E46" s="30">
        <v>4345</v>
      </c>
      <c r="F46" s="30">
        <v>4596</v>
      </c>
      <c r="G46" s="30">
        <v>0</v>
      </c>
      <c r="H46" s="21"/>
      <c r="I46" s="30">
        <v>3655</v>
      </c>
      <c r="J46" s="30">
        <v>51</v>
      </c>
      <c r="K46" s="30">
        <v>98</v>
      </c>
      <c r="L46" s="30">
        <v>1139</v>
      </c>
      <c r="M46" s="30">
        <v>3</v>
      </c>
      <c r="N46" s="30">
        <v>205</v>
      </c>
      <c r="O46" s="30">
        <v>3790</v>
      </c>
      <c r="P46" s="30">
        <v>0</v>
      </c>
    </row>
    <row r="47" spans="1:16" x14ac:dyDescent="0.25">
      <c r="A47" s="35" t="s">
        <v>62</v>
      </c>
      <c r="B47" s="19" t="s">
        <v>63</v>
      </c>
      <c r="C47" s="20">
        <v>953</v>
      </c>
      <c r="D47" s="21"/>
      <c r="E47" s="30">
        <v>470</v>
      </c>
      <c r="F47" s="30">
        <v>483</v>
      </c>
      <c r="G47" s="30">
        <v>0</v>
      </c>
      <c r="H47" s="21"/>
      <c r="I47" s="30">
        <v>156</v>
      </c>
      <c r="J47" s="30">
        <v>0</v>
      </c>
      <c r="K47" s="30">
        <v>3</v>
      </c>
      <c r="L47" s="30">
        <v>41</v>
      </c>
      <c r="M47" s="30">
        <v>0</v>
      </c>
      <c r="N47" s="30">
        <v>42</v>
      </c>
      <c r="O47" s="30">
        <v>711</v>
      </c>
      <c r="P47" s="30">
        <v>0</v>
      </c>
    </row>
    <row r="48" spans="1:16" x14ac:dyDescent="0.25">
      <c r="A48" s="35" t="s">
        <v>64</v>
      </c>
      <c r="B48" s="19" t="s">
        <v>65</v>
      </c>
      <c r="C48" s="20">
        <v>1622</v>
      </c>
      <c r="D48" s="21"/>
      <c r="E48" s="30">
        <v>780</v>
      </c>
      <c r="F48" s="30">
        <v>842</v>
      </c>
      <c r="G48" s="30">
        <v>0</v>
      </c>
      <c r="H48" s="21"/>
      <c r="I48" s="30">
        <v>349</v>
      </c>
      <c r="J48" s="30">
        <v>3</v>
      </c>
      <c r="K48" s="30">
        <v>12</v>
      </c>
      <c r="L48" s="30">
        <v>30</v>
      </c>
      <c r="M48" s="30">
        <v>0</v>
      </c>
      <c r="N48" s="30">
        <v>44</v>
      </c>
      <c r="O48" s="30">
        <v>1184</v>
      </c>
      <c r="P48" s="30">
        <v>0</v>
      </c>
    </row>
    <row r="49" spans="1:16" x14ac:dyDescent="0.25">
      <c r="A49" s="35" t="s">
        <v>66</v>
      </c>
      <c r="B49" s="19" t="s">
        <v>67</v>
      </c>
      <c r="C49" s="20">
        <v>2361</v>
      </c>
      <c r="D49" s="21"/>
      <c r="E49" s="30">
        <v>1195</v>
      </c>
      <c r="F49" s="30">
        <v>1166</v>
      </c>
      <c r="G49" s="30">
        <v>0</v>
      </c>
      <c r="H49" s="21"/>
      <c r="I49" s="30">
        <v>1272</v>
      </c>
      <c r="J49" s="30">
        <v>1</v>
      </c>
      <c r="K49" s="30">
        <v>10</v>
      </c>
      <c r="L49" s="30">
        <v>23</v>
      </c>
      <c r="M49" s="30">
        <v>0</v>
      </c>
      <c r="N49" s="30">
        <v>43</v>
      </c>
      <c r="O49" s="30">
        <v>1012</v>
      </c>
      <c r="P49" s="30">
        <v>0</v>
      </c>
    </row>
    <row r="50" spans="1:16" x14ac:dyDescent="0.25">
      <c r="A50" s="35" t="s">
        <v>68</v>
      </c>
      <c r="B50" s="19" t="s">
        <v>69</v>
      </c>
      <c r="C50" s="20">
        <v>782</v>
      </c>
      <c r="D50" s="21"/>
      <c r="E50" s="30">
        <v>392</v>
      </c>
      <c r="F50" s="30">
        <v>390</v>
      </c>
      <c r="G50" s="30">
        <v>0</v>
      </c>
      <c r="H50" s="21"/>
      <c r="I50" s="30">
        <v>731</v>
      </c>
      <c r="J50" s="30">
        <v>0</v>
      </c>
      <c r="K50" s="30">
        <v>0</v>
      </c>
      <c r="L50" s="30">
        <v>37</v>
      </c>
      <c r="M50" s="30">
        <v>3</v>
      </c>
      <c r="N50" s="30">
        <v>0</v>
      </c>
      <c r="O50" s="30">
        <v>11</v>
      </c>
      <c r="P50" s="30">
        <v>0</v>
      </c>
    </row>
    <row r="51" spans="1:16" x14ac:dyDescent="0.25">
      <c r="A51" s="35" t="s">
        <v>70</v>
      </c>
      <c r="B51" s="19" t="s">
        <v>179</v>
      </c>
      <c r="C51" s="20">
        <v>42833</v>
      </c>
      <c r="D51" s="21"/>
      <c r="E51" s="30">
        <v>20898</v>
      </c>
      <c r="F51" s="30">
        <v>21935</v>
      </c>
      <c r="G51" s="30">
        <v>0</v>
      </c>
      <c r="H51" s="21"/>
      <c r="I51" s="30">
        <v>8330</v>
      </c>
      <c r="J51" s="30">
        <v>142</v>
      </c>
      <c r="K51" s="30">
        <v>534</v>
      </c>
      <c r="L51" s="30">
        <v>4684</v>
      </c>
      <c r="M51" s="30">
        <v>74</v>
      </c>
      <c r="N51" s="30">
        <v>2291</v>
      </c>
      <c r="O51" s="30">
        <v>26778</v>
      </c>
      <c r="P51" s="30">
        <v>0</v>
      </c>
    </row>
    <row r="52" spans="1:16" x14ac:dyDescent="0.25">
      <c r="A52" s="35" t="s">
        <v>71</v>
      </c>
      <c r="B52" s="19" t="s">
        <v>180</v>
      </c>
      <c r="C52" s="20">
        <v>2763</v>
      </c>
      <c r="D52" s="21"/>
      <c r="E52" s="30">
        <v>1353</v>
      </c>
      <c r="F52" s="30">
        <v>1410</v>
      </c>
      <c r="G52" s="30">
        <v>0</v>
      </c>
      <c r="H52" s="21"/>
      <c r="I52" s="30">
        <v>1661</v>
      </c>
      <c r="J52" s="30">
        <v>1</v>
      </c>
      <c r="K52" s="30">
        <v>4</v>
      </c>
      <c r="L52" s="30">
        <v>720</v>
      </c>
      <c r="M52" s="30">
        <v>2</v>
      </c>
      <c r="N52" s="30">
        <v>14</v>
      </c>
      <c r="O52" s="30">
        <v>361</v>
      </c>
      <c r="P52" s="30">
        <v>0</v>
      </c>
    </row>
    <row r="53" spans="1:16" x14ac:dyDescent="0.25">
      <c r="A53" s="35" t="s">
        <v>72</v>
      </c>
      <c r="B53" s="19" t="s">
        <v>181</v>
      </c>
      <c r="C53" s="20">
        <v>10550</v>
      </c>
      <c r="D53" s="21"/>
      <c r="E53" s="30">
        <v>4996</v>
      </c>
      <c r="F53" s="30">
        <v>5554</v>
      </c>
      <c r="G53" s="30">
        <v>0</v>
      </c>
      <c r="H53" s="21"/>
      <c r="I53" s="30">
        <v>2971</v>
      </c>
      <c r="J53" s="30">
        <v>20</v>
      </c>
      <c r="K53" s="30">
        <v>49</v>
      </c>
      <c r="L53" s="30">
        <v>602</v>
      </c>
      <c r="M53" s="30">
        <v>6</v>
      </c>
      <c r="N53" s="30">
        <v>386</v>
      </c>
      <c r="O53" s="30">
        <v>6516</v>
      </c>
      <c r="P53" s="30">
        <v>0</v>
      </c>
    </row>
    <row r="54" spans="1:16" x14ac:dyDescent="0.25">
      <c r="A54" s="35" t="s">
        <v>73</v>
      </c>
      <c r="B54" s="19" t="s">
        <v>182</v>
      </c>
      <c r="C54" s="20">
        <v>12569</v>
      </c>
      <c r="D54" s="21"/>
      <c r="E54" s="30">
        <v>6197</v>
      </c>
      <c r="F54" s="30">
        <v>6372</v>
      </c>
      <c r="G54" s="30">
        <v>0</v>
      </c>
      <c r="H54" s="21"/>
      <c r="I54" s="30">
        <v>3499</v>
      </c>
      <c r="J54" s="30">
        <v>23</v>
      </c>
      <c r="K54" s="30">
        <v>123</v>
      </c>
      <c r="L54" s="30">
        <v>998</v>
      </c>
      <c r="M54" s="30">
        <v>8</v>
      </c>
      <c r="N54" s="30">
        <v>362</v>
      </c>
      <c r="O54" s="30">
        <v>7556</v>
      </c>
      <c r="P54" s="30">
        <v>0</v>
      </c>
    </row>
    <row r="55" spans="1:16" x14ac:dyDescent="0.25">
      <c r="A55" s="35" t="s">
        <v>74</v>
      </c>
      <c r="B55" s="19" t="s">
        <v>75</v>
      </c>
      <c r="C55" s="20">
        <v>5969</v>
      </c>
      <c r="D55" s="21"/>
      <c r="E55" s="30">
        <v>2905</v>
      </c>
      <c r="F55" s="30">
        <v>3064</v>
      </c>
      <c r="G55" s="30">
        <v>0</v>
      </c>
      <c r="H55" s="21"/>
      <c r="I55" s="30">
        <v>1810</v>
      </c>
      <c r="J55" s="30">
        <v>2</v>
      </c>
      <c r="K55" s="30">
        <v>23</v>
      </c>
      <c r="L55" s="30">
        <v>655</v>
      </c>
      <c r="M55" s="30">
        <v>7</v>
      </c>
      <c r="N55" s="30">
        <v>153</v>
      </c>
      <c r="O55" s="30">
        <v>3319</v>
      </c>
      <c r="P55" s="30">
        <v>0</v>
      </c>
    </row>
    <row r="56" spans="1:16" x14ac:dyDescent="0.25">
      <c r="A56" s="35" t="s">
        <v>76</v>
      </c>
      <c r="B56" s="19" t="s">
        <v>77</v>
      </c>
      <c r="C56" s="20">
        <v>3075</v>
      </c>
      <c r="D56" s="21"/>
      <c r="E56" s="30">
        <v>1494</v>
      </c>
      <c r="F56" s="30">
        <v>1581</v>
      </c>
      <c r="G56" s="30">
        <v>0</v>
      </c>
      <c r="H56" s="21"/>
      <c r="I56" s="30">
        <v>1096</v>
      </c>
      <c r="J56" s="30">
        <v>2</v>
      </c>
      <c r="K56" s="30">
        <v>15</v>
      </c>
      <c r="L56" s="30">
        <v>153</v>
      </c>
      <c r="M56" s="30">
        <v>0</v>
      </c>
      <c r="N56" s="30">
        <v>149</v>
      </c>
      <c r="O56" s="30">
        <v>1660</v>
      </c>
      <c r="P56" s="30">
        <v>0</v>
      </c>
    </row>
    <row r="57" spans="1:16" x14ac:dyDescent="0.25">
      <c r="A57" s="35" t="s">
        <v>78</v>
      </c>
      <c r="B57" s="19" t="s">
        <v>183</v>
      </c>
      <c r="C57" s="20">
        <v>2120</v>
      </c>
      <c r="D57" s="21"/>
      <c r="E57" s="30">
        <v>1054</v>
      </c>
      <c r="F57" s="30">
        <v>1066</v>
      </c>
      <c r="G57" s="30">
        <v>0</v>
      </c>
      <c r="H57" s="21"/>
      <c r="I57" s="30">
        <v>1958</v>
      </c>
      <c r="J57" s="30">
        <v>2</v>
      </c>
      <c r="K57" s="30">
        <v>1</v>
      </c>
      <c r="L57" s="30">
        <v>40</v>
      </c>
      <c r="M57" s="30">
        <v>1</v>
      </c>
      <c r="N57" s="30">
        <v>13</v>
      </c>
      <c r="O57" s="30">
        <v>105</v>
      </c>
      <c r="P57" s="30">
        <v>0</v>
      </c>
    </row>
    <row r="58" spans="1:16" x14ac:dyDescent="0.25">
      <c r="A58" s="35" t="s">
        <v>79</v>
      </c>
      <c r="B58" s="19" t="s">
        <v>80</v>
      </c>
      <c r="C58" s="20">
        <v>24932</v>
      </c>
      <c r="D58" s="21"/>
      <c r="E58" s="30">
        <v>12107</v>
      </c>
      <c r="F58" s="30">
        <v>12825</v>
      </c>
      <c r="G58" s="30">
        <v>0</v>
      </c>
      <c r="H58" s="21"/>
      <c r="I58" s="30">
        <v>2735</v>
      </c>
      <c r="J58" s="30">
        <v>64</v>
      </c>
      <c r="K58" s="30">
        <v>582</v>
      </c>
      <c r="L58" s="30">
        <v>1859</v>
      </c>
      <c r="M58" s="30">
        <v>18</v>
      </c>
      <c r="N58" s="30">
        <v>891</v>
      </c>
      <c r="O58" s="30">
        <v>18783</v>
      </c>
      <c r="P58" s="30">
        <v>0</v>
      </c>
    </row>
    <row r="59" spans="1:16" x14ac:dyDescent="0.25">
      <c r="A59" s="35" t="s">
        <v>81</v>
      </c>
      <c r="B59" s="19" t="s">
        <v>82</v>
      </c>
      <c r="C59" s="20">
        <v>8885</v>
      </c>
      <c r="D59" s="21"/>
      <c r="E59" s="30">
        <v>4307</v>
      </c>
      <c r="F59" s="30">
        <v>4578</v>
      </c>
      <c r="G59" s="30">
        <v>0</v>
      </c>
      <c r="H59" s="21"/>
      <c r="I59" s="30">
        <v>2874</v>
      </c>
      <c r="J59" s="30">
        <v>18</v>
      </c>
      <c r="K59" s="30">
        <v>109</v>
      </c>
      <c r="L59" s="30">
        <v>1509</v>
      </c>
      <c r="M59" s="30">
        <v>13</v>
      </c>
      <c r="N59" s="30">
        <v>342</v>
      </c>
      <c r="O59" s="30">
        <v>4020</v>
      </c>
      <c r="P59" s="30">
        <v>0</v>
      </c>
    </row>
    <row r="60" spans="1:16" x14ac:dyDescent="0.25">
      <c r="A60" s="35" t="s">
        <v>83</v>
      </c>
      <c r="B60" s="19" t="s">
        <v>84</v>
      </c>
      <c r="C60" s="20">
        <v>2013</v>
      </c>
      <c r="D60" s="21"/>
      <c r="E60" s="30">
        <v>1009</v>
      </c>
      <c r="F60" s="30">
        <v>1004</v>
      </c>
      <c r="G60" s="30">
        <v>0</v>
      </c>
      <c r="H60" s="21"/>
      <c r="I60" s="30">
        <v>735</v>
      </c>
      <c r="J60" s="30">
        <v>1</v>
      </c>
      <c r="K60" s="30">
        <v>7</v>
      </c>
      <c r="L60" s="30">
        <v>218</v>
      </c>
      <c r="M60" s="30">
        <v>3</v>
      </c>
      <c r="N60" s="30">
        <v>73</v>
      </c>
      <c r="O60" s="30">
        <v>976</v>
      </c>
      <c r="P60" s="30">
        <v>0</v>
      </c>
    </row>
    <row r="61" spans="1:16" x14ac:dyDescent="0.25">
      <c r="A61" s="35" t="s">
        <v>85</v>
      </c>
      <c r="B61" s="19" t="s">
        <v>86</v>
      </c>
      <c r="C61" s="20">
        <v>3462</v>
      </c>
      <c r="D61" s="21"/>
      <c r="E61" s="30">
        <v>1666</v>
      </c>
      <c r="F61" s="30">
        <v>1796</v>
      </c>
      <c r="G61" s="30">
        <v>0</v>
      </c>
      <c r="H61" s="21"/>
      <c r="I61" s="30">
        <v>670</v>
      </c>
      <c r="J61" s="30">
        <v>27</v>
      </c>
      <c r="K61" s="30">
        <v>6</v>
      </c>
      <c r="L61" s="30">
        <v>421</v>
      </c>
      <c r="M61" s="30">
        <v>1</v>
      </c>
      <c r="N61" s="30">
        <v>166</v>
      </c>
      <c r="O61" s="30">
        <v>2170</v>
      </c>
      <c r="P61" s="30">
        <v>1</v>
      </c>
    </row>
    <row r="62" spans="1:16" x14ac:dyDescent="0.25">
      <c r="A62" s="35" t="s">
        <v>87</v>
      </c>
      <c r="B62" s="19" t="s">
        <v>88</v>
      </c>
      <c r="C62" s="20">
        <v>16961</v>
      </c>
      <c r="D62" s="21"/>
      <c r="E62" s="30">
        <v>8343</v>
      </c>
      <c r="F62" s="30">
        <v>8618</v>
      </c>
      <c r="G62" s="30">
        <v>0</v>
      </c>
      <c r="H62" s="21"/>
      <c r="I62" s="30">
        <v>4745</v>
      </c>
      <c r="J62" s="30">
        <v>41</v>
      </c>
      <c r="K62" s="30">
        <v>484</v>
      </c>
      <c r="L62" s="30">
        <v>647</v>
      </c>
      <c r="M62" s="30">
        <v>46</v>
      </c>
      <c r="N62" s="30">
        <v>664</v>
      </c>
      <c r="O62" s="30">
        <v>10334</v>
      </c>
      <c r="P62" s="30">
        <v>0</v>
      </c>
    </row>
    <row r="63" spans="1:16" x14ac:dyDescent="0.25">
      <c r="A63" s="35" t="s">
        <v>89</v>
      </c>
      <c r="B63" s="19" t="s">
        <v>184</v>
      </c>
      <c r="C63" s="20">
        <v>787</v>
      </c>
      <c r="D63" s="21"/>
      <c r="E63" s="30">
        <v>376</v>
      </c>
      <c r="F63" s="30">
        <v>411</v>
      </c>
      <c r="G63" s="30">
        <v>0</v>
      </c>
      <c r="H63" s="21"/>
      <c r="I63" s="30">
        <v>634</v>
      </c>
      <c r="J63" s="30">
        <v>0</v>
      </c>
      <c r="K63" s="30">
        <v>3</v>
      </c>
      <c r="L63" s="30">
        <v>2</v>
      </c>
      <c r="M63" s="30">
        <v>0</v>
      </c>
      <c r="N63" s="30">
        <v>12</v>
      </c>
      <c r="O63" s="30">
        <v>136</v>
      </c>
      <c r="P63" s="30">
        <v>0</v>
      </c>
    </row>
    <row r="64" spans="1:16" x14ac:dyDescent="0.25">
      <c r="A64" s="35" t="s">
        <v>90</v>
      </c>
      <c r="B64" s="19" t="s">
        <v>91</v>
      </c>
      <c r="C64" s="20">
        <v>4895</v>
      </c>
      <c r="D64" s="21"/>
      <c r="E64" s="30">
        <v>2368</v>
      </c>
      <c r="F64" s="30">
        <v>2527</v>
      </c>
      <c r="G64" s="30">
        <v>0</v>
      </c>
      <c r="H64" s="21"/>
      <c r="I64" s="30">
        <v>3616</v>
      </c>
      <c r="J64" s="30">
        <v>29</v>
      </c>
      <c r="K64" s="30">
        <v>17</v>
      </c>
      <c r="L64" s="30">
        <v>161</v>
      </c>
      <c r="M64" s="30">
        <v>4</v>
      </c>
      <c r="N64" s="30">
        <v>73</v>
      </c>
      <c r="O64" s="30">
        <v>995</v>
      </c>
      <c r="P64" s="30">
        <v>0</v>
      </c>
    </row>
    <row r="65" spans="1:16" x14ac:dyDescent="0.25">
      <c r="A65" s="35" t="s">
        <v>92</v>
      </c>
      <c r="B65" s="19" t="s">
        <v>185</v>
      </c>
      <c r="C65" s="20">
        <v>4066</v>
      </c>
      <c r="D65" s="21"/>
      <c r="E65" s="30">
        <v>1974</v>
      </c>
      <c r="F65" s="30">
        <v>2092</v>
      </c>
      <c r="G65" s="30">
        <v>0</v>
      </c>
      <c r="H65" s="21"/>
      <c r="I65" s="30">
        <v>2404</v>
      </c>
      <c r="J65" s="30">
        <v>195</v>
      </c>
      <c r="K65" s="30">
        <v>24</v>
      </c>
      <c r="L65" s="30">
        <v>32</v>
      </c>
      <c r="M65" s="30">
        <v>3</v>
      </c>
      <c r="N65" s="30">
        <v>206</v>
      </c>
      <c r="O65" s="30">
        <v>1202</v>
      </c>
      <c r="P65" s="30">
        <v>0</v>
      </c>
    </row>
    <row r="66" spans="1:16" x14ac:dyDescent="0.25">
      <c r="A66" s="35" t="s">
        <v>93</v>
      </c>
      <c r="B66" s="19" t="s">
        <v>186</v>
      </c>
      <c r="C66" s="20">
        <v>6069</v>
      </c>
      <c r="D66" s="21"/>
      <c r="E66" s="30">
        <v>3012</v>
      </c>
      <c r="F66" s="30">
        <v>3057</v>
      </c>
      <c r="G66" s="30">
        <v>0</v>
      </c>
      <c r="H66" s="21"/>
      <c r="I66" s="30">
        <v>2139</v>
      </c>
      <c r="J66" s="30">
        <v>27</v>
      </c>
      <c r="K66" s="30">
        <v>26</v>
      </c>
      <c r="L66" s="30">
        <v>882</v>
      </c>
      <c r="M66" s="30">
        <v>3</v>
      </c>
      <c r="N66" s="30">
        <v>208</v>
      </c>
      <c r="O66" s="30">
        <v>2784</v>
      </c>
      <c r="P66" s="30">
        <v>0</v>
      </c>
    </row>
    <row r="67" spans="1:16" x14ac:dyDescent="0.25">
      <c r="A67" s="35" t="s">
        <v>94</v>
      </c>
      <c r="B67" s="19" t="s">
        <v>187</v>
      </c>
      <c r="C67" s="20">
        <v>10370</v>
      </c>
      <c r="D67" s="21"/>
      <c r="E67" s="30">
        <v>4995</v>
      </c>
      <c r="F67" s="30">
        <v>5375</v>
      </c>
      <c r="G67" s="30">
        <v>0</v>
      </c>
      <c r="H67" s="21"/>
      <c r="I67" s="30">
        <v>969</v>
      </c>
      <c r="J67" s="30">
        <v>18</v>
      </c>
      <c r="K67" s="30">
        <v>74</v>
      </c>
      <c r="L67" s="30">
        <v>938</v>
      </c>
      <c r="M67" s="30">
        <v>3</v>
      </c>
      <c r="N67" s="30">
        <v>425</v>
      </c>
      <c r="O67" s="30">
        <v>7943</v>
      </c>
      <c r="P67" s="30">
        <v>0</v>
      </c>
    </row>
    <row r="68" spans="1:16" x14ac:dyDescent="0.25">
      <c r="A68" s="35" t="s">
        <v>95</v>
      </c>
      <c r="B68" s="19" t="s">
        <v>96</v>
      </c>
      <c r="C68" s="20">
        <v>2903</v>
      </c>
      <c r="D68" s="21"/>
      <c r="E68" s="30">
        <v>1455</v>
      </c>
      <c r="F68" s="30">
        <v>1448</v>
      </c>
      <c r="G68" s="30">
        <v>0</v>
      </c>
      <c r="H68" s="21"/>
      <c r="I68" s="30">
        <v>2538</v>
      </c>
      <c r="J68" s="30">
        <v>5</v>
      </c>
      <c r="K68" s="30">
        <v>8</v>
      </c>
      <c r="L68" s="30">
        <v>54</v>
      </c>
      <c r="M68" s="30">
        <v>1</v>
      </c>
      <c r="N68" s="30">
        <v>24</v>
      </c>
      <c r="O68" s="30">
        <v>273</v>
      </c>
      <c r="P68" s="30">
        <v>0</v>
      </c>
    </row>
    <row r="69" spans="1:16" x14ac:dyDescent="0.25">
      <c r="A69" s="35" t="s">
        <v>97</v>
      </c>
      <c r="B69" s="19" t="s">
        <v>98</v>
      </c>
      <c r="C69" s="20">
        <v>3785</v>
      </c>
      <c r="D69" s="21"/>
      <c r="E69" s="30">
        <v>1844</v>
      </c>
      <c r="F69" s="30">
        <v>1939</v>
      </c>
      <c r="G69" s="30">
        <v>2</v>
      </c>
      <c r="H69" s="21"/>
      <c r="I69" s="30">
        <v>1718</v>
      </c>
      <c r="J69" s="30">
        <v>14</v>
      </c>
      <c r="K69" s="30">
        <v>11</v>
      </c>
      <c r="L69" s="30">
        <v>148</v>
      </c>
      <c r="M69" s="30">
        <v>0</v>
      </c>
      <c r="N69" s="30">
        <v>93</v>
      </c>
      <c r="O69" s="30">
        <v>1800</v>
      </c>
      <c r="P69" s="30">
        <v>1</v>
      </c>
    </row>
    <row r="70" spans="1:16" x14ac:dyDescent="0.25">
      <c r="A70" s="35" t="s">
        <v>99</v>
      </c>
      <c r="B70" s="19" t="s">
        <v>100</v>
      </c>
      <c r="C70" s="20">
        <v>6619</v>
      </c>
      <c r="D70" s="21"/>
      <c r="E70" s="30">
        <v>3252</v>
      </c>
      <c r="F70" s="30">
        <v>3367</v>
      </c>
      <c r="G70" s="30">
        <v>0</v>
      </c>
      <c r="H70" s="21"/>
      <c r="I70" s="30">
        <v>5773</v>
      </c>
      <c r="J70" s="30">
        <v>8</v>
      </c>
      <c r="K70" s="30">
        <v>65</v>
      </c>
      <c r="L70" s="30">
        <v>183</v>
      </c>
      <c r="M70" s="30">
        <v>21</v>
      </c>
      <c r="N70" s="30">
        <v>22</v>
      </c>
      <c r="O70" s="30">
        <v>547</v>
      </c>
      <c r="P70" s="30">
        <v>0</v>
      </c>
    </row>
    <row r="71" spans="1:16" x14ac:dyDescent="0.25">
      <c r="A71" s="35" t="s">
        <v>101</v>
      </c>
      <c r="B71" s="19" t="s">
        <v>188</v>
      </c>
      <c r="C71" s="20">
        <v>16383</v>
      </c>
      <c r="D71" s="21"/>
      <c r="E71" s="30">
        <v>7974</v>
      </c>
      <c r="F71" s="30">
        <v>8409</v>
      </c>
      <c r="G71" s="30">
        <v>0</v>
      </c>
      <c r="H71" s="21"/>
      <c r="I71" s="30">
        <v>1155</v>
      </c>
      <c r="J71" s="30">
        <v>22</v>
      </c>
      <c r="K71" s="30">
        <v>259</v>
      </c>
      <c r="L71" s="30">
        <v>1066</v>
      </c>
      <c r="M71" s="30">
        <v>4</v>
      </c>
      <c r="N71" s="30">
        <v>740</v>
      </c>
      <c r="O71" s="30">
        <v>13137</v>
      </c>
      <c r="P71" s="30">
        <v>0</v>
      </c>
    </row>
    <row r="72" spans="1:16" x14ac:dyDescent="0.25">
      <c r="A72" s="35" t="s">
        <v>102</v>
      </c>
      <c r="B72" s="19" t="s">
        <v>103</v>
      </c>
      <c r="C72" s="20">
        <v>23897</v>
      </c>
      <c r="D72" s="21"/>
      <c r="E72" s="30">
        <v>11889</v>
      </c>
      <c r="F72" s="30">
        <v>12008</v>
      </c>
      <c r="G72" s="30">
        <v>0</v>
      </c>
      <c r="H72" s="21"/>
      <c r="I72" s="30">
        <v>17200</v>
      </c>
      <c r="J72" s="30">
        <v>17</v>
      </c>
      <c r="K72" s="30">
        <v>319</v>
      </c>
      <c r="L72" s="30">
        <v>1035</v>
      </c>
      <c r="M72" s="30">
        <v>22</v>
      </c>
      <c r="N72" s="30">
        <v>888</v>
      </c>
      <c r="O72" s="30">
        <v>4416</v>
      </c>
      <c r="P72" s="30">
        <v>0</v>
      </c>
    </row>
    <row r="73" spans="1:16" x14ac:dyDescent="0.25">
      <c r="A73" s="35" t="s">
        <v>104</v>
      </c>
      <c r="B73" s="19" t="s">
        <v>105</v>
      </c>
      <c r="C73" s="20">
        <v>27422</v>
      </c>
      <c r="D73" s="21"/>
      <c r="E73" s="30">
        <v>13531</v>
      </c>
      <c r="F73" s="30">
        <v>13891</v>
      </c>
      <c r="G73" s="30">
        <v>0</v>
      </c>
      <c r="H73" s="21"/>
      <c r="I73" s="30">
        <v>16196</v>
      </c>
      <c r="J73" s="30">
        <v>47</v>
      </c>
      <c r="K73" s="30">
        <v>782</v>
      </c>
      <c r="L73" s="30">
        <v>2436</v>
      </c>
      <c r="M73" s="30">
        <v>69</v>
      </c>
      <c r="N73" s="30">
        <v>1088</v>
      </c>
      <c r="O73" s="30">
        <v>6803</v>
      </c>
      <c r="P73" s="30">
        <v>1</v>
      </c>
    </row>
    <row r="74" spans="1:16" x14ac:dyDescent="0.25">
      <c r="A74" s="35" t="s">
        <v>106</v>
      </c>
      <c r="B74" s="19" t="s">
        <v>189</v>
      </c>
      <c r="C74" s="20">
        <v>2178</v>
      </c>
      <c r="D74" s="21"/>
      <c r="E74" s="30">
        <v>1063</v>
      </c>
      <c r="F74" s="30">
        <v>1115</v>
      </c>
      <c r="G74" s="30">
        <v>0</v>
      </c>
      <c r="H74" s="21"/>
      <c r="I74" s="30">
        <v>575</v>
      </c>
      <c r="J74" s="30">
        <v>3</v>
      </c>
      <c r="K74" s="30">
        <v>8</v>
      </c>
      <c r="L74" s="30">
        <v>727</v>
      </c>
      <c r="M74" s="30">
        <v>0</v>
      </c>
      <c r="N74" s="30">
        <v>36</v>
      </c>
      <c r="O74" s="30">
        <v>829</v>
      </c>
      <c r="P74" s="30">
        <v>0</v>
      </c>
    </row>
    <row r="75" spans="1:16" x14ac:dyDescent="0.25">
      <c r="A75" s="35" t="s">
        <v>107</v>
      </c>
      <c r="B75" s="19" t="s">
        <v>108</v>
      </c>
      <c r="C75" s="20">
        <v>4950</v>
      </c>
      <c r="D75" s="21"/>
      <c r="E75" s="30">
        <v>2393</v>
      </c>
      <c r="F75" s="30">
        <v>2557</v>
      </c>
      <c r="G75" s="30">
        <v>0</v>
      </c>
      <c r="H75" s="21"/>
      <c r="I75" s="30">
        <v>379</v>
      </c>
      <c r="J75" s="30">
        <v>8</v>
      </c>
      <c r="K75" s="30">
        <v>95</v>
      </c>
      <c r="L75" s="30">
        <v>283</v>
      </c>
      <c r="M75" s="30">
        <v>3</v>
      </c>
      <c r="N75" s="30">
        <v>126</v>
      </c>
      <c r="O75" s="30">
        <v>4056</v>
      </c>
      <c r="P75" s="30">
        <v>0</v>
      </c>
    </row>
    <row r="76" spans="1:16" x14ac:dyDescent="0.25">
      <c r="A76" s="35" t="s">
        <v>109</v>
      </c>
      <c r="B76" s="19" t="s">
        <v>110</v>
      </c>
      <c r="C76" s="20">
        <v>9936</v>
      </c>
      <c r="D76" s="21"/>
      <c r="E76" s="30">
        <v>4794</v>
      </c>
      <c r="F76" s="30">
        <v>5142</v>
      </c>
      <c r="G76" s="30">
        <v>0</v>
      </c>
      <c r="H76" s="21"/>
      <c r="I76" s="30">
        <v>1114</v>
      </c>
      <c r="J76" s="30">
        <v>47</v>
      </c>
      <c r="K76" s="30">
        <v>369</v>
      </c>
      <c r="L76" s="30">
        <v>1016</v>
      </c>
      <c r="M76" s="30">
        <v>16</v>
      </c>
      <c r="N76" s="30">
        <v>317</v>
      </c>
      <c r="O76" s="30">
        <v>7057</v>
      </c>
      <c r="P76" s="30">
        <v>0</v>
      </c>
    </row>
    <row r="77" spans="1:16" x14ac:dyDescent="0.25">
      <c r="A77" s="35" t="s">
        <v>111</v>
      </c>
      <c r="B77" s="19" t="s">
        <v>112</v>
      </c>
      <c r="C77" s="20">
        <v>2887</v>
      </c>
      <c r="D77" s="21"/>
      <c r="E77" s="30">
        <v>1403</v>
      </c>
      <c r="F77" s="30">
        <v>1484</v>
      </c>
      <c r="G77" s="30">
        <v>0</v>
      </c>
      <c r="H77" s="21"/>
      <c r="I77" s="30">
        <v>412</v>
      </c>
      <c r="J77" s="30">
        <v>11</v>
      </c>
      <c r="K77" s="30">
        <v>26</v>
      </c>
      <c r="L77" s="30">
        <v>204</v>
      </c>
      <c r="M77" s="30">
        <v>0</v>
      </c>
      <c r="N77" s="30">
        <v>115</v>
      </c>
      <c r="O77" s="30">
        <v>2119</v>
      </c>
      <c r="P77" s="30">
        <v>0</v>
      </c>
    </row>
    <row r="78" spans="1:16" x14ac:dyDescent="0.25">
      <c r="A78" s="35" t="s">
        <v>113</v>
      </c>
      <c r="B78" s="19" t="s">
        <v>114</v>
      </c>
      <c r="C78" s="20">
        <v>2738</v>
      </c>
      <c r="D78" s="21"/>
      <c r="E78" s="30">
        <v>1312</v>
      </c>
      <c r="F78" s="30">
        <v>1425</v>
      </c>
      <c r="G78" s="30">
        <v>1</v>
      </c>
      <c r="H78" s="21"/>
      <c r="I78" s="30">
        <v>348</v>
      </c>
      <c r="J78" s="30">
        <v>4</v>
      </c>
      <c r="K78" s="30">
        <v>27</v>
      </c>
      <c r="L78" s="30">
        <v>227</v>
      </c>
      <c r="M78" s="30">
        <v>3</v>
      </c>
      <c r="N78" s="30">
        <v>98</v>
      </c>
      <c r="O78" s="30">
        <v>2031</v>
      </c>
      <c r="P78" s="30">
        <v>0</v>
      </c>
    </row>
    <row r="79" spans="1:16" x14ac:dyDescent="0.25">
      <c r="A79" s="35" t="s">
        <v>115</v>
      </c>
      <c r="B79" s="19" t="s">
        <v>116</v>
      </c>
      <c r="C79" s="20">
        <v>8189</v>
      </c>
      <c r="D79" s="21"/>
      <c r="E79" s="30">
        <v>3922</v>
      </c>
      <c r="F79" s="30">
        <v>4267</v>
      </c>
      <c r="G79" s="30">
        <v>0</v>
      </c>
      <c r="H79" s="21"/>
      <c r="I79" s="30">
        <v>1550</v>
      </c>
      <c r="J79" s="30">
        <v>7</v>
      </c>
      <c r="K79" s="30">
        <v>187</v>
      </c>
      <c r="L79" s="30">
        <v>752</v>
      </c>
      <c r="M79" s="30">
        <v>7</v>
      </c>
      <c r="N79" s="30">
        <v>350</v>
      </c>
      <c r="O79" s="30">
        <v>5336</v>
      </c>
      <c r="P79" s="30">
        <v>0</v>
      </c>
    </row>
    <row r="80" spans="1:16" x14ac:dyDescent="0.25">
      <c r="A80" s="35" t="s">
        <v>117</v>
      </c>
      <c r="B80" s="19" t="s">
        <v>118</v>
      </c>
      <c r="C80" s="20">
        <v>11162</v>
      </c>
      <c r="D80" s="21"/>
      <c r="E80" s="30">
        <v>5498</v>
      </c>
      <c r="F80" s="30">
        <v>5664</v>
      </c>
      <c r="G80" s="30">
        <v>0</v>
      </c>
      <c r="H80" s="21"/>
      <c r="I80" s="30">
        <v>3407</v>
      </c>
      <c r="J80" s="30">
        <v>36</v>
      </c>
      <c r="K80" s="30">
        <v>339</v>
      </c>
      <c r="L80" s="30">
        <v>1953</v>
      </c>
      <c r="M80" s="30">
        <v>8</v>
      </c>
      <c r="N80" s="30">
        <v>500</v>
      </c>
      <c r="O80" s="30">
        <v>4919</v>
      </c>
      <c r="P80" s="30">
        <v>0</v>
      </c>
    </row>
    <row r="81" spans="1:16" x14ac:dyDescent="0.25">
      <c r="A81" s="35" t="s">
        <v>119</v>
      </c>
      <c r="B81" s="19" t="s">
        <v>120</v>
      </c>
      <c r="C81" s="20">
        <v>7067</v>
      </c>
      <c r="D81" s="21"/>
      <c r="E81" s="30">
        <v>3498</v>
      </c>
      <c r="F81" s="30">
        <v>3569</v>
      </c>
      <c r="G81" s="30">
        <v>0</v>
      </c>
      <c r="H81" s="21"/>
      <c r="I81" s="30">
        <v>3871</v>
      </c>
      <c r="J81" s="30">
        <v>9</v>
      </c>
      <c r="K81" s="30">
        <v>222</v>
      </c>
      <c r="L81" s="30">
        <v>449</v>
      </c>
      <c r="M81" s="30">
        <v>9</v>
      </c>
      <c r="N81" s="30">
        <v>220</v>
      </c>
      <c r="O81" s="30">
        <v>2287</v>
      </c>
      <c r="P81" s="30">
        <v>0</v>
      </c>
    </row>
    <row r="82" spans="1:16" x14ac:dyDescent="0.25">
      <c r="A82" s="35" t="s">
        <v>121</v>
      </c>
      <c r="B82" s="19" t="s">
        <v>190</v>
      </c>
      <c r="C82" s="20">
        <v>16957</v>
      </c>
      <c r="D82" s="21"/>
      <c r="E82" s="30">
        <v>8335</v>
      </c>
      <c r="F82" s="30">
        <v>8621</v>
      </c>
      <c r="G82" s="30">
        <v>1</v>
      </c>
      <c r="H82" s="21"/>
      <c r="I82" s="30">
        <v>10385</v>
      </c>
      <c r="J82" s="30">
        <v>37</v>
      </c>
      <c r="K82" s="30">
        <v>158</v>
      </c>
      <c r="L82" s="30">
        <v>649</v>
      </c>
      <c r="M82" s="30">
        <v>42</v>
      </c>
      <c r="N82" s="30">
        <v>388</v>
      </c>
      <c r="O82" s="30">
        <v>5298</v>
      </c>
      <c r="P82" s="30">
        <v>0</v>
      </c>
    </row>
    <row r="83" spans="1:16" x14ac:dyDescent="0.25">
      <c r="A83" s="35" t="s">
        <v>122</v>
      </c>
      <c r="B83" s="19" t="s">
        <v>191</v>
      </c>
      <c r="C83" s="20">
        <v>4025</v>
      </c>
      <c r="D83" s="21"/>
      <c r="E83" s="30">
        <v>1965</v>
      </c>
      <c r="F83" s="30">
        <v>2060</v>
      </c>
      <c r="G83" s="30">
        <v>0</v>
      </c>
      <c r="H83" s="21"/>
      <c r="I83" s="30">
        <v>1503</v>
      </c>
      <c r="J83" s="30">
        <v>5</v>
      </c>
      <c r="K83" s="30">
        <v>13</v>
      </c>
      <c r="L83" s="30">
        <v>52</v>
      </c>
      <c r="M83" s="30">
        <v>4</v>
      </c>
      <c r="N83" s="30">
        <v>195</v>
      </c>
      <c r="O83" s="30">
        <v>2252</v>
      </c>
      <c r="P83" s="30">
        <v>1</v>
      </c>
    </row>
    <row r="84" spans="1:16" x14ac:dyDescent="0.25">
      <c r="A84" s="35" t="s">
        <v>123</v>
      </c>
      <c r="B84" s="19" t="s">
        <v>192</v>
      </c>
      <c r="C84" s="20">
        <v>4289</v>
      </c>
      <c r="D84" s="21"/>
      <c r="E84" s="30">
        <v>2073</v>
      </c>
      <c r="F84" s="30">
        <v>2216</v>
      </c>
      <c r="G84" s="30">
        <v>0</v>
      </c>
      <c r="H84" s="21"/>
      <c r="I84" s="30">
        <v>3950</v>
      </c>
      <c r="J84" s="30">
        <v>7</v>
      </c>
      <c r="K84" s="30">
        <v>12</v>
      </c>
      <c r="L84" s="30">
        <v>28</v>
      </c>
      <c r="M84" s="30">
        <v>0</v>
      </c>
      <c r="N84" s="30">
        <v>25</v>
      </c>
      <c r="O84" s="30">
        <v>267</v>
      </c>
      <c r="P84" s="30">
        <v>0</v>
      </c>
    </row>
    <row r="85" spans="1:16" x14ac:dyDescent="0.25">
      <c r="A85" s="35" t="s">
        <v>124</v>
      </c>
      <c r="B85" s="19" t="s">
        <v>125</v>
      </c>
      <c r="C85" s="20">
        <v>5148</v>
      </c>
      <c r="D85" s="21"/>
      <c r="E85" s="30">
        <v>2513</v>
      </c>
      <c r="F85" s="30">
        <v>2635</v>
      </c>
      <c r="G85" s="30">
        <v>0</v>
      </c>
      <c r="H85" s="21"/>
      <c r="I85" s="30">
        <v>975</v>
      </c>
      <c r="J85" s="30">
        <v>49</v>
      </c>
      <c r="K85" s="30">
        <v>47</v>
      </c>
      <c r="L85" s="30">
        <v>406</v>
      </c>
      <c r="M85" s="30">
        <v>1</v>
      </c>
      <c r="N85" s="30">
        <v>192</v>
      </c>
      <c r="O85" s="30">
        <v>3478</v>
      </c>
      <c r="P85" s="30">
        <v>0</v>
      </c>
    </row>
    <row r="86" spans="1:16" x14ac:dyDescent="0.25">
      <c r="A86" s="35" t="s">
        <v>126</v>
      </c>
      <c r="B86" s="19" t="s">
        <v>127</v>
      </c>
      <c r="C86" s="20">
        <v>7395</v>
      </c>
      <c r="D86" s="21"/>
      <c r="E86" s="30">
        <v>3541</v>
      </c>
      <c r="F86" s="30">
        <v>3854</v>
      </c>
      <c r="G86" s="30">
        <v>0</v>
      </c>
      <c r="H86" s="21"/>
      <c r="I86" s="30">
        <v>713</v>
      </c>
      <c r="J86" s="30">
        <v>24</v>
      </c>
      <c r="K86" s="30">
        <v>128</v>
      </c>
      <c r="L86" s="30">
        <v>345</v>
      </c>
      <c r="M86" s="30">
        <v>6</v>
      </c>
      <c r="N86" s="30">
        <v>256</v>
      </c>
      <c r="O86" s="30">
        <v>5923</v>
      </c>
      <c r="P86" s="30">
        <v>0</v>
      </c>
    </row>
    <row r="87" spans="1:16" x14ac:dyDescent="0.25">
      <c r="A87" s="35" t="s">
        <v>128</v>
      </c>
      <c r="B87" s="19" t="s">
        <v>129</v>
      </c>
      <c r="C87" s="20">
        <v>17711</v>
      </c>
      <c r="D87" s="21"/>
      <c r="E87" s="30">
        <v>8601</v>
      </c>
      <c r="F87" s="30">
        <v>9110</v>
      </c>
      <c r="G87" s="30">
        <v>0</v>
      </c>
      <c r="H87" s="21"/>
      <c r="I87" s="30">
        <v>6897</v>
      </c>
      <c r="J87" s="30">
        <v>239</v>
      </c>
      <c r="K87" s="30">
        <v>282</v>
      </c>
      <c r="L87" s="30">
        <v>1412</v>
      </c>
      <c r="M87" s="30">
        <v>17</v>
      </c>
      <c r="N87" s="30">
        <v>563</v>
      </c>
      <c r="O87" s="30">
        <v>8301</v>
      </c>
      <c r="P87" s="30">
        <v>0</v>
      </c>
    </row>
    <row r="88" spans="1:16" x14ac:dyDescent="0.25">
      <c r="A88" s="35" t="s">
        <v>130</v>
      </c>
      <c r="B88" s="19" t="s">
        <v>131</v>
      </c>
      <c r="C88" s="20">
        <v>13125</v>
      </c>
      <c r="D88" s="21"/>
      <c r="E88" s="30">
        <v>6441</v>
      </c>
      <c r="F88" s="30">
        <v>6684</v>
      </c>
      <c r="G88" s="30">
        <v>0</v>
      </c>
      <c r="H88" s="21"/>
      <c r="I88" s="30">
        <v>1322</v>
      </c>
      <c r="J88" s="30">
        <v>26</v>
      </c>
      <c r="K88" s="30">
        <v>584</v>
      </c>
      <c r="L88" s="30">
        <v>1055</v>
      </c>
      <c r="M88" s="30">
        <v>12</v>
      </c>
      <c r="N88" s="30">
        <v>528</v>
      </c>
      <c r="O88" s="30">
        <v>9598</v>
      </c>
      <c r="P88" s="30">
        <v>0</v>
      </c>
    </row>
    <row r="89" spans="1:16" x14ac:dyDescent="0.25">
      <c r="A89" s="35" t="s">
        <v>132</v>
      </c>
      <c r="B89" s="19" t="s">
        <v>133</v>
      </c>
      <c r="C89" s="20">
        <v>18116</v>
      </c>
      <c r="D89" s="21"/>
      <c r="E89" s="30">
        <v>9379</v>
      </c>
      <c r="F89" s="30">
        <v>8737</v>
      </c>
      <c r="G89" s="30">
        <v>0</v>
      </c>
      <c r="H89" s="21"/>
      <c r="I89" s="30">
        <v>3670</v>
      </c>
      <c r="J89" s="30">
        <v>77</v>
      </c>
      <c r="K89" s="30">
        <v>309</v>
      </c>
      <c r="L89" s="30">
        <v>1010</v>
      </c>
      <c r="M89" s="30">
        <v>41</v>
      </c>
      <c r="N89" s="30">
        <v>606</v>
      </c>
      <c r="O89" s="30">
        <v>12403</v>
      </c>
      <c r="P89" s="30">
        <v>0</v>
      </c>
    </row>
    <row r="90" spans="1:16" x14ac:dyDescent="0.25">
      <c r="A90" s="35" t="s">
        <v>134</v>
      </c>
      <c r="B90" s="19" t="s">
        <v>193</v>
      </c>
      <c r="C90" s="20">
        <v>361</v>
      </c>
      <c r="D90" s="21"/>
      <c r="E90" s="30">
        <v>177</v>
      </c>
      <c r="F90" s="30">
        <v>183</v>
      </c>
      <c r="G90" s="30">
        <v>1</v>
      </c>
      <c r="H90" s="21"/>
      <c r="I90" s="30">
        <v>336</v>
      </c>
      <c r="J90" s="30">
        <v>1</v>
      </c>
      <c r="K90" s="30">
        <v>0</v>
      </c>
      <c r="L90" s="30">
        <v>2</v>
      </c>
      <c r="M90" s="30">
        <v>0</v>
      </c>
      <c r="N90" s="30">
        <v>6</v>
      </c>
      <c r="O90" s="30">
        <v>9</v>
      </c>
      <c r="P90" s="30">
        <v>7</v>
      </c>
    </row>
    <row r="91" spans="1:16" x14ac:dyDescent="0.25">
      <c r="A91" s="35" t="s">
        <v>135</v>
      </c>
      <c r="B91" s="19" t="s">
        <v>194</v>
      </c>
      <c r="C91" s="20">
        <v>57</v>
      </c>
      <c r="D91" s="21"/>
      <c r="E91" s="30">
        <v>15</v>
      </c>
      <c r="F91" s="30">
        <v>42</v>
      </c>
      <c r="G91" s="30">
        <v>0</v>
      </c>
      <c r="H91" s="21"/>
      <c r="I91" s="30">
        <v>37</v>
      </c>
      <c r="J91" s="30">
        <v>0</v>
      </c>
      <c r="K91" s="30">
        <v>0</v>
      </c>
      <c r="L91" s="30">
        <v>1</v>
      </c>
      <c r="M91" s="30">
        <v>0</v>
      </c>
      <c r="N91" s="30">
        <v>0</v>
      </c>
      <c r="O91" s="30">
        <v>18</v>
      </c>
      <c r="P91" s="30">
        <v>1</v>
      </c>
    </row>
    <row r="92" spans="1:16" x14ac:dyDescent="0.25">
      <c r="A92" s="35" t="s">
        <v>136</v>
      </c>
      <c r="B92" s="19" t="s">
        <v>195</v>
      </c>
      <c r="C92" s="20">
        <v>219</v>
      </c>
      <c r="D92" s="21"/>
      <c r="E92" s="30">
        <v>105</v>
      </c>
      <c r="F92" s="30">
        <v>114</v>
      </c>
      <c r="G92" s="30">
        <v>0</v>
      </c>
      <c r="H92" s="21"/>
      <c r="I92" s="30">
        <v>100</v>
      </c>
      <c r="J92" s="30">
        <v>0</v>
      </c>
      <c r="K92" s="30">
        <v>1</v>
      </c>
      <c r="L92" s="30">
        <v>20</v>
      </c>
      <c r="M92" s="30">
        <v>0</v>
      </c>
      <c r="N92" s="30">
        <v>6</v>
      </c>
      <c r="O92" s="30">
        <v>92</v>
      </c>
      <c r="P92" s="30">
        <v>0</v>
      </c>
    </row>
    <row r="93" spans="1:16" x14ac:dyDescent="0.25">
      <c r="A93" s="35" t="s">
        <v>137</v>
      </c>
      <c r="B93" s="19" t="s">
        <v>196</v>
      </c>
      <c r="C93" s="20">
        <v>692</v>
      </c>
      <c r="D93" s="21"/>
      <c r="E93" s="30">
        <v>84</v>
      </c>
      <c r="F93" s="30">
        <v>608</v>
      </c>
      <c r="G93" s="30">
        <v>0</v>
      </c>
      <c r="H93" s="21"/>
      <c r="I93" s="30">
        <v>479</v>
      </c>
      <c r="J93" s="30">
        <v>0</v>
      </c>
      <c r="K93" s="30">
        <v>0</v>
      </c>
      <c r="L93" s="30">
        <v>24</v>
      </c>
      <c r="M93" s="30">
        <v>0</v>
      </c>
      <c r="N93" s="30">
        <v>15</v>
      </c>
      <c r="O93" s="30">
        <v>174</v>
      </c>
      <c r="P93" s="30">
        <v>0</v>
      </c>
    </row>
    <row r="94" spans="1:16" x14ac:dyDescent="0.25">
      <c r="A94" s="35" t="s">
        <v>138</v>
      </c>
      <c r="B94" s="19" t="s">
        <v>197</v>
      </c>
      <c r="C94" s="20">
        <v>573</v>
      </c>
      <c r="D94" s="21"/>
      <c r="E94" s="30">
        <v>27</v>
      </c>
      <c r="F94" s="30">
        <v>544</v>
      </c>
      <c r="G94" s="30">
        <v>2</v>
      </c>
      <c r="H94" s="21"/>
      <c r="I94" s="30">
        <v>426</v>
      </c>
      <c r="J94" s="30">
        <v>0</v>
      </c>
      <c r="K94" s="30">
        <v>0</v>
      </c>
      <c r="L94" s="30">
        <v>10</v>
      </c>
      <c r="M94" s="30">
        <v>1</v>
      </c>
      <c r="N94" s="30">
        <v>1</v>
      </c>
      <c r="O94" s="30">
        <v>134</v>
      </c>
      <c r="P94" s="30">
        <v>1</v>
      </c>
    </row>
    <row r="95" spans="1:16" x14ac:dyDescent="0.25">
      <c r="A95" s="35" t="s">
        <v>139</v>
      </c>
      <c r="B95" s="19" t="s">
        <v>140</v>
      </c>
      <c r="C95" s="20">
        <v>231</v>
      </c>
      <c r="D95" s="21"/>
      <c r="E95" s="30">
        <v>148</v>
      </c>
      <c r="F95" s="30">
        <v>83</v>
      </c>
      <c r="G95" s="30">
        <v>0</v>
      </c>
      <c r="H95" s="21"/>
      <c r="I95" s="30">
        <v>30</v>
      </c>
      <c r="J95" s="30">
        <v>0</v>
      </c>
      <c r="K95" s="30">
        <v>13</v>
      </c>
      <c r="L95" s="30">
        <v>12</v>
      </c>
      <c r="M95" s="30">
        <v>0</v>
      </c>
      <c r="N95" s="30">
        <v>7</v>
      </c>
      <c r="O95" s="30">
        <v>168</v>
      </c>
      <c r="P95" s="30">
        <v>1</v>
      </c>
    </row>
    <row r="96" spans="1:16" x14ac:dyDescent="0.25">
      <c r="A96" s="35" t="s">
        <v>141</v>
      </c>
      <c r="B96" s="19" t="s">
        <v>198</v>
      </c>
      <c r="C96" s="20">
        <v>260</v>
      </c>
      <c r="D96" s="21"/>
      <c r="E96" s="30">
        <v>134</v>
      </c>
      <c r="F96" s="30">
        <v>126</v>
      </c>
      <c r="G96" s="30">
        <v>0</v>
      </c>
      <c r="H96" s="21"/>
      <c r="I96" s="30">
        <v>24</v>
      </c>
      <c r="J96" s="30">
        <v>1</v>
      </c>
      <c r="K96" s="30">
        <v>38</v>
      </c>
      <c r="L96" s="30">
        <v>12</v>
      </c>
      <c r="M96" s="30">
        <v>0</v>
      </c>
      <c r="N96" s="30">
        <v>1</v>
      </c>
      <c r="O96" s="30">
        <v>184</v>
      </c>
      <c r="P96" s="30">
        <v>0</v>
      </c>
    </row>
    <row r="97" spans="1:16" s="24" customFormat="1" ht="14.25" x14ac:dyDescent="0.2">
      <c r="A97" s="15" t="s">
        <v>160</v>
      </c>
      <c r="B97" s="15"/>
      <c r="C97" s="22">
        <v>757082</v>
      </c>
      <c r="D97" s="23"/>
      <c r="E97" s="32">
        <f>SUM(E8:E96)</f>
        <v>369703</v>
      </c>
      <c r="F97" s="32">
        <f>SUM(F8:F96)</f>
        <v>387366</v>
      </c>
      <c r="G97" s="32">
        <f>SUM(G8:G96)</f>
        <v>13</v>
      </c>
      <c r="H97" s="23"/>
      <c r="I97" s="32">
        <f t="shared" ref="I97:P97" si="0">SUM(I8:I96)</f>
        <v>260112</v>
      </c>
      <c r="J97" s="32">
        <f t="shared" si="0"/>
        <v>2400</v>
      </c>
      <c r="K97" s="32">
        <f t="shared" si="0"/>
        <v>11449</v>
      </c>
      <c r="L97" s="32">
        <f t="shared" si="0"/>
        <v>65379</v>
      </c>
      <c r="M97" s="32">
        <f t="shared" si="0"/>
        <v>994</v>
      </c>
      <c r="N97" s="32">
        <f t="shared" si="0"/>
        <v>26832</v>
      </c>
      <c r="O97" s="32">
        <f t="shared" si="0"/>
        <v>389891</v>
      </c>
      <c r="P97" s="32">
        <f t="shared" si="0"/>
        <v>25</v>
      </c>
    </row>
    <row r="98" spans="1:16" s="24" customFormat="1" ht="14.25" x14ac:dyDescent="0.2">
      <c r="A98" s="16" t="s">
        <v>161</v>
      </c>
      <c r="B98" s="16"/>
      <c r="C98" s="25"/>
      <c r="D98" s="26"/>
      <c r="E98" s="33">
        <f>E97/$C$97</f>
        <v>0.48832623150464549</v>
      </c>
      <c r="F98" s="33">
        <f t="shared" ref="F98:G98" si="1">F97/$C$97</f>
        <v>0.51165659730385882</v>
      </c>
      <c r="G98" s="33">
        <f t="shared" si="1"/>
        <v>1.7171191495769283E-5</v>
      </c>
      <c r="H98" s="27"/>
      <c r="I98" s="33">
        <f t="shared" ref="I98:P98" si="2">I97/$C$97</f>
        <v>0.3435717663344261</v>
      </c>
      <c r="J98" s="33">
        <f t="shared" si="2"/>
        <v>3.1700661222958675E-3</v>
      </c>
      <c r="K98" s="33">
        <f t="shared" si="2"/>
        <v>1.5122536264235579E-2</v>
      </c>
      <c r="L98" s="33">
        <f t="shared" si="2"/>
        <v>8.6356563753992296E-2</v>
      </c>
      <c r="M98" s="33">
        <f t="shared" si="2"/>
        <v>1.3129357189842052E-3</v>
      </c>
      <c r="N98" s="33">
        <f t="shared" si="2"/>
        <v>3.5441339247267799E-2</v>
      </c>
      <c r="O98" s="33">
        <f t="shared" si="2"/>
        <v>0.51499177103669092</v>
      </c>
      <c r="P98" s="33">
        <f t="shared" si="2"/>
        <v>3.3021522107248617E-5</v>
      </c>
    </row>
  </sheetData>
  <mergeCells count="7">
    <mergeCell ref="I6:P6"/>
    <mergeCell ref="A97:B97"/>
    <mergeCell ref="A98:B98"/>
    <mergeCell ref="E6:G6"/>
    <mergeCell ref="A6:A7"/>
    <mergeCell ref="B6:B7"/>
    <mergeCell ref="C6:C7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CHEARN</cp:lastModifiedBy>
  <cp:lastPrinted>2016-09-20T19:16:41Z</cp:lastPrinted>
  <dcterms:created xsi:type="dcterms:W3CDTF">2016-09-14T16:25:16Z</dcterms:created>
  <dcterms:modified xsi:type="dcterms:W3CDTF">2016-09-20T19:25:06Z</dcterms:modified>
</cp:coreProperties>
</file>