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0" yWindow="555" windowWidth="27585" windowHeight="12000"/>
  </bookViews>
  <sheets>
    <sheet name="d180 2015" sheetId="3" r:id="rId1"/>
  </sheets>
  <calcPr calcId="145621" concurrentCalc="0"/>
</workbook>
</file>

<file path=xl/calcChain.xml><?xml version="1.0" encoding="utf-8"?>
<calcChain xmlns="http://schemas.openxmlformats.org/spreadsheetml/2006/main">
  <c r="D97" i="3" l="1"/>
  <c r="I97" i="3"/>
  <c r="J97" i="3"/>
  <c r="K97" i="3"/>
  <c r="L97" i="3"/>
  <c r="M97" i="3"/>
  <c r="N97" i="3"/>
  <c r="F97" i="3"/>
  <c r="G97" i="3"/>
  <c r="N98" i="3"/>
  <c r="I98" i="3"/>
  <c r="J98" i="3"/>
  <c r="K98" i="3"/>
  <c r="L98" i="3"/>
  <c r="M98" i="3"/>
  <c r="F98" i="3"/>
  <c r="G98" i="3"/>
</calcChain>
</file>

<file path=xl/sharedStrings.xml><?xml version="1.0" encoding="utf-8"?>
<sst xmlns="http://schemas.openxmlformats.org/spreadsheetml/2006/main" count="109" uniqueCount="109">
  <si>
    <t>PK – GRADE 12</t>
  </si>
  <si>
    <t>District</t>
  </si>
  <si>
    <t>Total # Actively Enrolled Students</t>
  </si>
  <si>
    <t>Gender</t>
  </si>
  <si>
    <t>Race/Ethnic Origin</t>
  </si>
  <si>
    <t>Female</t>
  </si>
  <si>
    <t>Male</t>
  </si>
  <si>
    <t>Missing</t>
  </si>
  <si>
    <t>American Indian</t>
  </si>
  <si>
    <t>Asian/
Pacific Islander</t>
  </si>
  <si>
    <t>Hispanic</t>
  </si>
  <si>
    <t>White</t>
  </si>
  <si>
    <t>Abbeville 60</t>
  </si>
  <si>
    <t>Aiken 01</t>
  </si>
  <si>
    <t>Allendale 01</t>
  </si>
  <si>
    <t>Anderson 01</t>
  </si>
  <si>
    <t>Anderson 02</t>
  </si>
  <si>
    <t>Anderson 03</t>
  </si>
  <si>
    <t>Anderson 04</t>
  </si>
  <si>
    <t>Anderson 05</t>
  </si>
  <si>
    <t>Bamberg 01</t>
  </si>
  <si>
    <t>Bamberg 02</t>
  </si>
  <si>
    <t>Barnwell 19</t>
  </si>
  <si>
    <t>Barnwell 29</t>
  </si>
  <si>
    <t>Barnwell 45</t>
  </si>
  <si>
    <t>Beaufort 01</t>
  </si>
  <si>
    <t>Berkeley 01</t>
  </si>
  <si>
    <t>Calhoun 01</t>
  </si>
  <si>
    <t>Charleston 01</t>
  </si>
  <si>
    <t>Cherokee 01</t>
  </si>
  <si>
    <t>Chester 01</t>
  </si>
  <si>
    <t>Chesterfield 01</t>
  </si>
  <si>
    <t>Clarendon 01</t>
  </si>
  <si>
    <t>Clarendon 02</t>
  </si>
  <si>
    <t>Clarendon 03</t>
  </si>
  <si>
    <t>Colleton 01</t>
  </si>
  <si>
    <t>Darlington 01</t>
  </si>
  <si>
    <t>Dillon 03</t>
  </si>
  <si>
    <t>Dillon 04</t>
  </si>
  <si>
    <t>Dorchester 02</t>
  </si>
  <si>
    <t>Dorchester 04</t>
  </si>
  <si>
    <t>Edgefield 01</t>
  </si>
  <si>
    <t>Fairfield 01</t>
  </si>
  <si>
    <t>Florence 01</t>
  </si>
  <si>
    <t>Florence 02</t>
  </si>
  <si>
    <t>Florence 03</t>
  </si>
  <si>
    <t>Florence 04</t>
  </si>
  <si>
    <t>Florence 05</t>
  </si>
  <si>
    <t>Georgetown 01</t>
  </si>
  <si>
    <t>Greenville 01</t>
  </si>
  <si>
    <t>Greenwood 50</t>
  </si>
  <si>
    <t>Greenwood 51</t>
  </si>
  <si>
    <t>Greenwood 52</t>
  </si>
  <si>
    <t>Hampton 01</t>
  </si>
  <si>
    <t>Hampton 02</t>
  </si>
  <si>
    <t>Horry 01</t>
  </si>
  <si>
    <t>Jasper 01</t>
  </si>
  <si>
    <t>Kershaw 01</t>
  </si>
  <si>
    <t>Lancaster 01</t>
  </si>
  <si>
    <t>Laurens 55</t>
  </si>
  <si>
    <t>Laurens 56</t>
  </si>
  <si>
    <t>Lee 01</t>
  </si>
  <si>
    <t>Lexington 01</t>
  </si>
  <si>
    <t>Lexington 02</t>
  </si>
  <si>
    <t>Lexington 03</t>
  </si>
  <si>
    <t>Lexington 04</t>
  </si>
  <si>
    <t>Lexington 05</t>
  </si>
  <si>
    <t>McCormick 01</t>
  </si>
  <si>
    <t>Marion 10</t>
  </si>
  <si>
    <t>Marlboro 01</t>
  </si>
  <si>
    <t>Newberry 01</t>
  </si>
  <si>
    <t>Oconee 01</t>
  </si>
  <si>
    <t>Orangeburg 03</t>
  </si>
  <si>
    <t>Orangeburg 04</t>
  </si>
  <si>
    <t>Orangeburg 05</t>
  </si>
  <si>
    <t>Pickens 01</t>
  </si>
  <si>
    <t>Richland 01</t>
  </si>
  <si>
    <t>Richland 02</t>
  </si>
  <si>
    <t>Saluda 01</t>
  </si>
  <si>
    <t>Spartanburg 01</t>
  </si>
  <si>
    <t>Spartanburg 02</t>
  </si>
  <si>
    <t>Spartanburg 03</t>
  </si>
  <si>
    <t>Spartanburg 04</t>
  </si>
  <si>
    <t>Spartanburg 05</t>
  </si>
  <si>
    <t>Spartanburg 06</t>
  </si>
  <si>
    <t>Spartanburg 07</t>
  </si>
  <si>
    <t>Sumter 01</t>
  </si>
  <si>
    <t>Union 01</t>
  </si>
  <si>
    <t>Williamsburg 01</t>
  </si>
  <si>
    <t>York 01</t>
  </si>
  <si>
    <t>York 02</t>
  </si>
  <si>
    <t>York 03</t>
  </si>
  <si>
    <t>York 04</t>
  </si>
  <si>
    <t>SC Public Charter School District</t>
  </si>
  <si>
    <t>Governor's School for the Arts and Humanities</t>
  </si>
  <si>
    <t>Statewide Totals</t>
  </si>
  <si>
    <t>Statewide Percentages</t>
  </si>
  <si>
    <t>School for the Deaf and the Blind</t>
  </si>
  <si>
    <t>John De La Howe</t>
  </si>
  <si>
    <t>District ID</t>
  </si>
  <si>
    <t>African-American /Black</t>
  </si>
  <si>
    <t>Felton Lab</t>
  </si>
  <si>
    <t>Dept Of Juvenile Justice</t>
  </si>
  <si>
    <t>Governor's School for Science and Mathmatics</t>
  </si>
  <si>
    <t>2014–15 180-Day Headcount</t>
  </si>
  <si>
    <t>SOURCE:  180th Day Extraction, June 2015 (QDC4)</t>
  </si>
  <si>
    <t>*Active Enrollment includes students who are active and funded: PowerSchool: Enterdate and Exitdate reflect active enrollment as of the 180th day, Entercode is not "eei" and Included in State Reporting = "Y".</t>
  </si>
  <si>
    <t>ACTIVE* ENROLLMENT IN SOUTH CAROLINA PUBLIC SCHOOL DISTRICTS BY GENDER, AND RACE OR ETHNIC ORIGIN</t>
  </si>
  <si>
    <t>Dept Of Corrections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</si>
</sst>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%"/>
    <numFmt numFmtId="165" formatCode="0000"/>
    <numFmt numFmtId="166" formatCode="_(* #,##0_);_(* \(#,##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z val="10"/>
      <color indexed="8"/>
      <name val="Arial"/>
      <family val="2"/>
    </font>
    <font>
      <b/>
      <sz val="11"/>
      <color indexed="8"/>
      <name val="Times New Roman"/>
      <family val="1"/>
    </font>
    <font>
      <sz val="11"/>
      <color rgb="FF000000"/>
      <name val="Arial"/>
      <family val="2"/>
    </font>
    <font>
      <b/>
      <sz val="11"/>
      <color theme="1"/>
      <name val="Times New Roman"/>
      <family val="1"/>
    </font>
    <font>
      <b/>
      <sz val="11"/>
      <color rgb="FF00000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sz val="11"/>
      <color indexed="8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indexed="0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4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</cellStyleXfs>
  <cellXfs count="75">
    <xf numFmtId="0" fontId="0" fillId="0" borderId="0" xfId="0"/>
    <xf numFmtId="49" fontId="2" fillId="0" borderId="0" xfId="0" applyNumberFormat="1" applyFont="1" applyAlignment="1">
      <alignment horizontal="left"/>
    </xf>
    <xf numFmtId="0" fontId="3" fillId="0" borderId="0" xfId="0" applyFont="1"/>
    <xf numFmtId="3" fontId="3" fillId="0" borderId="0" xfId="0" applyNumberFormat="1" applyFont="1" applyAlignment="1">
      <alignment horizontal="right" indent="1"/>
    </xf>
    <xf numFmtId="3" fontId="3" fillId="0" borderId="0" xfId="0" applyNumberFormat="1" applyFont="1" applyAlignment="1">
      <alignment horizontal="right" indent="2"/>
    </xf>
    <xf numFmtId="0" fontId="3" fillId="0" borderId="0" xfId="0" applyFont="1" applyAlignment="1">
      <alignment horizontal="right" indent="1"/>
    </xf>
    <xf numFmtId="0" fontId="3" fillId="0" borderId="0" xfId="0" applyFont="1" applyAlignment="1">
      <alignment horizontal="right" indent="2"/>
    </xf>
    <xf numFmtId="49" fontId="3" fillId="0" borderId="0" xfId="0" applyNumberFormat="1" applyFont="1" applyAlignment="1">
      <alignment horizontal="left"/>
    </xf>
    <xf numFmtId="165" fontId="7" fillId="0" borderId="1" xfId="0" applyNumberFormat="1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5" fillId="2" borderId="14" xfId="1" applyFont="1" applyFill="1" applyBorder="1" applyAlignment="1">
      <alignment horizontal="center" vertical="center" wrapText="1"/>
    </xf>
    <xf numFmtId="0" fontId="5" fillId="2" borderId="15" xfId="1" applyFont="1" applyFill="1" applyBorder="1" applyAlignment="1">
      <alignment horizontal="center" vertical="center" wrapText="1"/>
    </xf>
    <xf numFmtId="0" fontId="5" fillId="2" borderId="16" xfId="1" applyFont="1" applyFill="1" applyBorder="1" applyAlignment="1">
      <alignment horizontal="center" vertical="center" wrapText="1"/>
    </xf>
    <xf numFmtId="0" fontId="2" fillId="2" borderId="14" xfId="1" applyFont="1" applyFill="1" applyBorder="1" applyAlignment="1">
      <alignment horizontal="center" vertical="center" wrapText="1"/>
    </xf>
    <xf numFmtId="0" fontId="2" fillId="2" borderId="15" xfId="1" applyFont="1" applyFill="1" applyBorder="1" applyAlignment="1">
      <alignment horizontal="center" vertical="center" wrapText="1"/>
    </xf>
    <xf numFmtId="165" fontId="7" fillId="0" borderId="10" xfId="0" applyNumberFormat="1" applyFont="1" applyBorder="1" applyAlignment="1">
      <alignment horizontal="left" vertical="top" wrapText="1"/>
    </xf>
    <xf numFmtId="0" fontId="7" fillId="0" borderId="24" xfId="0" applyFont="1" applyBorder="1" applyAlignment="1">
      <alignment horizontal="left" vertical="top" wrapText="1"/>
    </xf>
    <xf numFmtId="0" fontId="3" fillId="0" borderId="0" xfId="0" applyFont="1" applyFill="1" applyAlignment="1">
      <alignment horizontal="right" indent="1"/>
    </xf>
    <xf numFmtId="3" fontId="7" fillId="3" borderId="13" xfId="0" applyNumberFormat="1" applyFont="1" applyFill="1" applyBorder="1" applyAlignment="1">
      <alignment horizontal="center" vertical="center"/>
    </xf>
    <xf numFmtId="0" fontId="7" fillId="4" borderId="0" xfId="1" applyFont="1" applyFill="1" applyBorder="1" applyAlignment="1">
      <alignment horizontal="center" vertical="center" wrapText="1"/>
    </xf>
    <xf numFmtId="3" fontId="7" fillId="3" borderId="24" xfId="0" applyNumberFormat="1" applyFont="1" applyFill="1" applyBorder="1" applyAlignment="1">
      <alignment horizontal="center" vertical="center"/>
    </xf>
    <xf numFmtId="0" fontId="5" fillId="4" borderId="32" xfId="1" applyFont="1" applyFill="1" applyBorder="1" applyAlignment="1">
      <alignment horizontal="center" vertical="center" wrapText="1"/>
    </xf>
    <xf numFmtId="3" fontId="6" fillId="3" borderId="33" xfId="0" applyNumberFormat="1" applyFont="1" applyFill="1" applyBorder="1" applyAlignment="1"/>
    <xf numFmtId="3" fontId="6" fillId="3" borderId="3" xfId="0" applyNumberFormat="1" applyFont="1" applyFill="1" applyBorder="1" applyAlignment="1"/>
    <xf numFmtId="3" fontId="6" fillId="3" borderId="5" xfId="0" applyNumberFormat="1" applyFont="1" applyFill="1" applyBorder="1" applyAlignment="1">
      <alignment horizontal="right"/>
    </xf>
    <xf numFmtId="3" fontId="6" fillId="3" borderId="3" xfId="0" applyNumberFormat="1" applyFont="1" applyFill="1" applyBorder="1" applyAlignment="1">
      <alignment horizontal="right"/>
    </xf>
    <xf numFmtId="3" fontId="6" fillId="3" borderId="24" xfId="0" applyNumberFormat="1" applyFont="1" applyFill="1" applyBorder="1" applyAlignment="1">
      <alignment horizontal="right"/>
    </xf>
    <xf numFmtId="3" fontId="6" fillId="3" borderId="13" xfId="0" applyNumberFormat="1" applyFont="1" applyFill="1" applyBorder="1" applyAlignment="1">
      <alignment horizontal="right"/>
    </xf>
    <xf numFmtId="0" fontId="9" fillId="3" borderId="11" xfId="0" applyFont="1" applyFill="1" applyBorder="1" applyAlignment="1">
      <alignment horizontal="center" vertical="center"/>
    </xf>
    <xf numFmtId="164" fontId="9" fillId="3" borderId="27" xfId="0" applyNumberFormat="1" applyFont="1" applyFill="1" applyBorder="1" applyAlignment="1">
      <alignment horizontal="right" vertical="center" indent="2"/>
    </xf>
    <xf numFmtId="3" fontId="8" fillId="3" borderId="34" xfId="0" applyNumberFormat="1" applyFont="1" applyFill="1" applyBorder="1" applyAlignment="1">
      <alignment horizontal="center"/>
    </xf>
    <xf numFmtId="3" fontId="8" fillId="3" borderId="12" xfId="0" applyNumberFormat="1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 vertical="center"/>
    </xf>
    <xf numFmtId="0" fontId="5" fillId="3" borderId="37" xfId="1" applyFont="1" applyFill="1" applyBorder="1" applyAlignment="1">
      <alignment horizontal="center" vertical="center" wrapText="1"/>
    </xf>
    <xf numFmtId="3" fontId="6" fillId="3" borderId="38" xfId="0" applyNumberFormat="1" applyFont="1" applyFill="1" applyBorder="1" applyAlignment="1"/>
    <xf numFmtId="3" fontId="6" fillId="3" borderId="38" xfId="0" applyNumberFormat="1" applyFont="1" applyFill="1" applyBorder="1" applyAlignment="1">
      <alignment horizontal="right"/>
    </xf>
    <xf numFmtId="3" fontId="6" fillId="3" borderId="9" xfId="0" applyNumberFormat="1" applyFont="1" applyFill="1" applyBorder="1" applyAlignment="1">
      <alignment horizontal="right"/>
    </xf>
    <xf numFmtId="3" fontId="8" fillId="3" borderId="39" xfId="0" applyNumberFormat="1" applyFont="1" applyFill="1" applyBorder="1" applyAlignment="1">
      <alignment horizontal="center"/>
    </xf>
    <xf numFmtId="164" fontId="9" fillId="3" borderId="40" xfId="0" applyNumberFormat="1" applyFont="1" applyFill="1" applyBorder="1" applyAlignment="1">
      <alignment horizontal="right" vertical="center" indent="2"/>
    </xf>
    <xf numFmtId="3" fontId="11" fillId="0" borderId="2" xfId="0" applyNumberFormat="1" applyFont="1" applyBorder="1" applyAlignment="1"/>
    <xf numFmtId="3" fontId="11" fillId="0" borderId="1" xfId="0" applyNumberFormat="1" applyFont="1" applyBorder="1" applyAlignment="1"/>
    <xf numFmtId="3" fontId="11" fillId="0" borderId="4" xfId="0" applyNumberFormat="1" applyFont="1" applyBorder="1" applyAlignment="1">
      <alignment horizontal="right"/>
    </xf>
    <xf numFmtId="3" fontId="11" fillId="0" borderId="1" xfId="0" applyNumberFormat="1" applyFont="1" applyBorder="1" applyAlignment="1">
      <alignment horizontal="right"/>
    </xf>
    <xf numFmtId="3" fontId="11" fillId="0" borderId="4" xfId="0" applyNumberFormat="1" applyFont="1" applyBorder="1" applyAlignment="1"/>
    <xf numFmtId="3" fontId="11" fillId="0" borderId="2" xfId="0" applyNumberFormat="1" applyFont="1" applyBorder="1" applyAlignment="1">
      <alignment horizontal="right"/>
    </xf>
    <xf numFmtId="3" fontId="11" fillId="0" borderId="17" xfId="0" applyNumberFormat="1" applyFont="1" applyBorder="1" applyAlignment="1">
      <alignment horizontal="right"/>
    </xf>
    <xf numFmtId="3" fontId="11" fillId="0" borderId="10" xfId="0" applyNumberFormat="1" applyFont="1" applyBorder="1" applyAlignment="1">
      <alignment horizontal="right"/>
    </xf>
    <xf numFmtId="3" fontId="11" fillId="0" borderId="8" xfId="0" applyNumberFormat="1" applyFont="1" applyBorder="1" applyAlignment="1">
      <alignment horizontal="right"/>
    </xf>
    <xf numFmtId="3" fontId="12" fillId="0" borderId="20" xfId="0" applyNumberFormat="1" applyFont="1" applyBorder="1" applyAlignment="1">
      <alignment horizontal="center"/>
    </xf>
    <xf numFmtId="3" fontId="12" fillId="0" borderId="21" xfId="0" applyNumberFormat="1" applyFont="1" applyBorder="1" applyAlignment="1">
      <alignment horizontal="center"/>
    </xf>
    <xf numFmtId="3" fontId="12" fillId="0" borderId="22" xfId="0" applyNumberFormat="1" applyFont="1" applyBorder="1" applyAlignment="1">
      <alignment horizontal="center"/>
    </xf>
    <xf numFmtId="164" fontId="2" fillId="0" borderId="18" xfId="0" applyNumberFormat="1" applyFont="1" applyBorder="1" applyAlignment="1">
      <alignment horizontal="right" vertical="center" indent="1"/>
    </xf>
    <xf numFmtId="164" fontId="2" fillId="0" borderId="6" xfId="0" applyNumberFormat="1" applyFont="1" applyBorder="1" applyAlignment="1">
      <alignment horizontal="right" vertical="center" indent="1"/>
    </xf>
    <xf numFmtId="164" fontId="2" fillId="0" borderId="19" xfId="0" applyNumberFormat="1" applyFont="1" applyBorder="1" applyAlignment="1">
      <alignment horizontal="right" vertical="center" indent="2"/>
    </xf>
    <xf numFmtId="49" fontId="13" fillId="0" borderId="0" xfId="1" applyNumberFormat="1" applyFont="1" applyFill="1" applyBorder="1" applyAlignment="1"/>
    <xf numFmtId="0" fontId="2" fillId="0" borderId="0" xfId="0" applyFont="1" applyAlignment="1">
      <alignment vertical="center" wrapText="1"/>
    </xf>
    <xf numFmtId="3" fontId="3" fillId="0" borderId="0" xfId="0" applyNumberFormat="1" applyFont="1"/>
    <xf numFmtId="164" fontId="3" fillId="0" borderId="0" xfId="0" applyNumberFormat="1" applyFont="1"/>
    <xf numFmtId="164" fontId="3" fillId="0" borderId="0" xfId="0" applyNumberFormat="1" applyFont="1" applyAlignment="1">
      <alignment horizontal="right" indent="1"/>
    </xf>
    <xf numFmtId="3" fontId="3" fillId="0" borderId="0" xfId="0" applyNumberFormat="1" applyFont="1" applyFill="1" applyAlignment="1">
      <alignment horizontal="right" indent="1"/>
    </xf>
    <xf numFmtId="164" fontId="3" fillId="0" borderId="0" xfId="0" applyNumberFormat="1" applyFont="1" applyFill="1" applyAlignment="1">
      <alignment horizontal="right" indent="1"/>
    </xf>
    <xf numFmtId="3" fontId="11" fillId="0" borderId="35" xfId="0" applyNumberFormat="1" applyFont="1" applyBorder="1" applyAlignment="1"/>
    <xf numFmtId="3" fontId="11" fillId="0" borderId="28" xfId="0" applyNumberFormat="1" applyFont="1" applyBorder="1" applyAlignment="1">
      <alignment horizontal="right"/>
    </xf>
    <xf numFmtId="3" fontId="11" fillId="0" borderId="29" xfId="0" applyNumberFormat="1" applyFont="1" applyBorder="1" applyAlignment="1">
      <alignment horizontal="right"/>
    </xf>
    <xf numFmtId="3" fontId="12" fillId="0" borderId="7" xfId="0" applyNumberFormat="1" applyFont="1" applyBorder="1" applyAlignment="1">
      <alignment horizontal="center"/>
    </xf>
    <xf numFmtId="0" fontId="2" fillId="0" borderId="31" xfId="0" applyFont="1" applyBorder="1" applyAlignment="1">
      <alignment horizontal="center" vertical="center"/>
    </xf>
    <xf numFmtId="3" fontId="2" fillId="3" borderId="30" xfId="0" applyNumberFormat="1" applyFont="1" applyFill="1" applyBorder="1" applyAlignment="1">
      <alignment horizontal="center" vertical="center"/>
    </xf>
    <xf numFmtId="0" fontId="2" fillId="3" borderId="30" xfId="0" applyFont="1" applyFill="1" applyBorder="1" applyAlignment="1">
      <alignment horizontal="center" vertical="center"/>
    </xf>
    <xf numFmtId="0" fontId="7" fillId="0" borderId="25" xfId="0" applyFont="1" applyBorder="1" applyAlignment="1">
      <alignment horizontal="center" vertical="top" wrapText="1"/>
    </xf>
    <xf numFmtId="0" fontId="7" fillId="0" borderId="23" xfId="0" applyFont="1" applyBorder="1" applyAlignment="1">
      <alignment horizontal="center" vertical="top" wrapText="1"/>
    </xf>
    <xf numFmtId="166" fontId="2" fillId="0" borderId="7" xfId="4" applyNumberFormat="1" applyFont="1" applyBorder="1" applyAlignment="1">
      <alignment horizontal="center" vertical="center"/>
    </xf>
    <xf numFmtId="166" fontId="2" fillId="0" borderId="26" xfId="4" applyNumberFormat="1" applyFont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0" fontId="5" fillId="2" borderId="10" xfId="1" applyFont="1" applyFill="1" applyBorder="1" applyAlignment="1">
      <alignment horizontal="center" vertical="center" wrapText="1"/>
    </xf>
    <xf numFmtId="0" fontId="5" fillId="2" borderId="36" xfId="1" applyFont="1" applyFill="1" applyBorder="1" applyAlignment="1">
      <alignment horizontal="center" vertical="center" wrapText="1"/>
    </xf>
  </cellXfs>
  <cellStyles count="7">
    <cellStyle name="Comma" xfId="4" builtinId="3"/>
    <cellStyle name="Comma 2" xfId="6"/>
    <cellStyle name="Normal" xfId="0" builtinId="0"/>
    <cellStyle name="Normal 2" xfId="2"/>
    <cellStyle name="Normal 3" xfId="3"/>
    <cellStyle name="Normal 4" xfId="5"/>
    <cellStyle name="Normal_Sheet1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4"/>
  <sheetViews>
    <sheetView tabSelected="1" topLeftCell="B1" workbookViewId="0">
      <pane ySplit="7" topLeftCell="A29" activePane="bottomLeft" state="frozen"/>
      <selection activeCell="B1" sqref="B1"/>
      <selection pane="bottomLeft" activeCell="T34" sqref="T34"/>
    </sheetView>
  </sheetViews>
  <sheetFormatPr defaultRowHeight="15" x14ac:dyDescent="0.25"/>
  <cols>
    <col min="1" max="1" width="0" style="2" hidden="1" customWidth="1"/>
    <col min="2" max="2" width="14" style="7" customWidth="1"/>
    <col min="3" max="3" width="47.7109375" style="2" customWidth="1"/>
    <col min="4" max="4" width="12.7109375" style="2" customWidth="1"/>
    <col min="5" max="5" width="3.42578125" style="2" customWidth="1"/>
    <col min="6" max="7" width="12.7109375" style="5" customWidth="1"/>
    <col min="8" max="8" width="2.7109375" style="6" customWidth="1"/>
    <col min="9" max="11" width="12.7109375" style="5" customWidth="1"/>
    <col min="12" max="12" width="12.7109375" style="6" customWidth="1"/>
    <col min="13" max="14" width="12.7109375" style="5" customWidth="1"/>
    <col min="15" max="15" width="4" style="17" customWidth="1"/>
    <col min="16" max="16384" width="9.140625" style="2"/>
  </cols>
  <sheetData>
    <row r="1" spans="1:17" x14ac:dyDescent="0.25">
      <c r="B1" s="1" t="s">
        <v>107</v>
      </c>
      <c r="F1" s="3"/>
      <c r="G1" s="3"/>
      <c r="H1" s="4"/>
    </row>
    <row r="2" spans="1:17" x14ac:dyDescent="0.25">
      <c r="B2" s="1" t="s">
        <v>104</v>
      </c>
      <c r="F2" s="3"/>
      <c r="G2" s="3"/>
      <c r="H2" s="4"/>
    </row>
    <row r="3" spans="1:17" x14ac:dyDescent="0.25">
      <c r="B3" s="1" t="s">
        <v>0</v>
      </c>
      <c r="F3" s="3"/>
      <c r="G3" s="3"/>
      <c r="H3" s="4"/>
    </row>
    <row r="4" spans="1:17" x14ac:dyDescent="0.25">
      <c r="B4" s="7" t="s">
        <v>105</v>
      </c>
      <c r="F4" s="3"/>
      <c r="G4" s="3"/>
      <c r="H4" s="4"/>
    </row>
    <row r="5" spans="1:17" x14ac:dyDescent="0.25">
      <c r="B5" s="54" t="s">
        <v>106</v>
      </c>
    </row>
    <row r="6" spans="1:17" ht="15.75" thickBot="1" x14ac:dyDescent="0.3">
      <c r="B6" s="72" t="s">
        <v>99</v>
      </c>
      <c r="C6" s="72" t="s">
        <v>1</v>
      </c>
      <c r="D6" s="73" t="s">
        <v>2</v>
      </c>
      <c r="E6" s="20"/>
      <c r="F6" s="66" t="s">
        <v>3</v>
      </c>
      <c r="G6" s="66"/>
      <c r="H6" s="18"/>
      <c r="I6" s="67" t="s">
        <v>4</v>
      </c>
      <c r="J6" s="67"/>
      <c r="K6" s="67"/>
      <c r="L6" s="67"/>
      <c r="M6" s="67"/>
      <c r="N6" s="67"/>
      <c r="O6" s="32"/>
    </row>
    <row r="7" spans="1:17" s="55" customFormat="1" ht="43.5" thickTop="1" x14ac:dyDescent="0.25">
      <c r="B7" s="72"/>
      <c r="C7" s="72"/>
      <c r="D7" s="74"/>
      <c r="E7" s="21"/>
      <c r="F7" s="10" t="s">
        <v>5</v>
      </c>
      <c r="G7" s="11" t="s">
        <v>6</v>
      </c>
      <c r="H7" s="19"/>
      <c r="I7" s="13" t="s">
        <v>100</v>
      </c>
      <c r="J7" s="14" t="s">
        <v>8</v>
      </c>
      <c r="K7" s="14" t="s">
        <v>9</v>
      </c>
      <c r="L7" s="14" t="s">
        <v>10</v>
      </c>
      <c r="M7" s="14" t="s">
        <v>11</v>
      </c>
      <c r="N7" s="12" t="s">
        <v>7</v>
      </c>
      <c r="O7" s="33"/>
    </row>
    <row r="8" spans="1:17" x14ac:dyDescent="0.25">
      <c r="A8" s="2">
        <v>1</v>
      </c>
      <c r="B8" s="8">
        <v>160</v>
      </c>
      <c r="C8" s="9" t="s">
        <v>12</v>
      </c>
      <c r="D8" s="61">
        <v>3055</v>
      </c>
      <c r="E8" s="22"/>
      <c r="F8" s="43">
        <v>1442</v>
      </c>
      <c r="G8" s="40">
        <v>1613</v>
      </c>
      <c r="H8" s="23"/>
      <c r="I8" s="43">
        <v>1088</v>
      </c>
      <c r="J8" s="40">
        <v>5</v>
      </c>
      <c r="K8" s="40">
        <v>22</v>
      </c>
      <c r="L8" s="40">
        <v>43</v>
      </c>
      <c r="M8" s="40">
        <v>1895</v>
      </c>
      <c r="N8" s="39">
        <v>2</v>
      </c>
      <c r="O8" s="34"/>
      <c r="Q8" s="56"/>
    </row>
    <row r="9" spans="1:17" x14ac:dyDescent="0.25">
      <c r="A9" s="2">
        <v>2</v>
      </c>
      <c r="B9" s="8">
        <v>201</v>
      </c>
      <c r="C9" s="9" t="s">
        <v>13</v>
      </c>
      <c r="D9" s="62">
        <v>24454</v>
      </c>
      <c r="E9" s="24"/>
      <c r="F9" s="41">
        <v>11758</v>
      </c>
      <c r="G9" s="42">
        <v>12696</v>
      </c>
      <c r="H9" s="25"/>
      <c r="I9" s="41">
        <v>8843</v>
      </c>
      <c r="J9" s="42">
        <v>139</v>
      </c>
      <c r="K9" s="42">
        <v>305</v>
      </c>
      <c r="L9" s="42">
        <v>2079</v>
      </c>
      <c r="M9" s="42">
        <v>13088</v>
      </c>
      <c r="N9" s="44">
        <v>0</v>
      </c>
      <c r="O9" s="35"/>
    </row>
    <row r="10" spans="1:17" x14ac:dyDescent="0.25">
      <c r="A10" s="2">
        <v>3</v>
      </c>
      <c r="B10" s="8">
        <v>301</v>
      </c>
      <c r="C10" s="9" t="s">
        <v>14</v>
      </c>
      <c r="D10" s="62">
        <v>1294</v>
      </c>
      <c r="E10" s="24"/>
      <c r="F10" s="41">
        <v>620</v>
      </c>
      <c r="G10" s="42">
        <v>674</v>
      </c>
      <c r="H10" s="25"/>
      <c r="I10" s="41">
        <v>1230</v>
      </c>
      <c r="J10" s="42">
        <v>3</v>
      </c>
      <c r="K10" s="42">
        <v>6</v>
      </c>
      <c r="L10" s="42">
        <v>24</v>
      </c>
      <c r="M10" s="42">
        <v>31</v>
      </c>
      <c r="N10" s="44">
        <v>0</v>
      </c>
      <c r="O10" s="35"/>
    </row>
    <row r="11" spans="1:17" x14ac:dyDescent="0.25">
      <c r="A11" s="2">
        <v>4</v>
      </c>
      <c r="B11" s="8">
        <v>401</v>
      </c>
      <c r="C11" s="9" t="s">
        <v>15</v>
      </c>
      <c r="D11" s="62">
        <v>9569</v>
      </c>
      <c r="E11" s="24"/>
      <c r="F11" s="41">
        <v>4606</v>
      </c>
      <c r="G11" s="42">
        <v>4963</v>
      </c>
      <c r="H11" s="25"/>
      <c r="I11" s="41">
        <v>812</v>
      </c>
      <c r="J11" s="42">
        <v>63</v>
      </c>
      <c r="K11" s="42">
        <v>139</v>
      </c>
      <c r="L11" s="42">
        <v>553</v>
      </c>
      <c r="M11" s="42">
        <v>8001</v>
      </c>
      <c r="N11" s="44">
        <v>1</v>
      </c>
      <c r="O11" s="35"/>
    </row>
    <row r="12" spans="1:17" x14ac:dyDescent="0.25">
      <c r="A12" s="2">
        <v>5</v>
      </c>
      <c r="B12" s="8">
        <v>402</v>
      </c>
      <c r="C12" s="9" t="s">
        <v>16</v>
      </c>
      <c r="D12" s="62">
        <v>3756</v>
      </c>
      <c r="E12" s="24"/>
      <c r="F12" s="41">
        <v>1841</v>
      </c>
      <c r="G12" s="42">
        <v>1915</v>
      </c>
      <c r="H12" s="25"/>
      <c r="I12" s="41">
        <v>703</v>
      </c>
      <c r="J12" s="42">
        <v>6</v>
      </c>
      <c r="K12" s="42">
        <v>10</v>
      </c>
      <c r="L12" s="42">
        <v>56</v>
      </c>
      <c r="M12" s="42">
        <v>2981</v>
      </c>
      <c r="N12" s="44">
        <v>0</v>
      </c>
      <c r="O12" s="35"/>
    </row>
    <row r="13" spans="1:17" x14ac:dyDescent="0.25">
      <c r="A13" s="2">
        <v>6</v>
      </c>
      <c r="B13" s="8">
        <v>403</v>
      </c>
      <c r="C13" s="9" t="s">
        <v>17</v>
      </c>
      <c r="D13" s="62">
        <v>2597</v>
      </c>
      <c r="E13" s="24"/>
      <c r="F13" s="41">
        <v>1278</v>
      </c>
      <c r="G13" s="42">
        <v>1319</v>
      </c>
      <c r="H13" s="25"/>
      <c r="I13" s="41">
        <v>339</v>
      </c>
      <c r="J13" s="42">
        <v>6</v>
      </c>
      <c r="K13" s="42">
        <v>11</v>
      </c>
      <c r="L13" s="42">
        <v>77</v>
      </c>
      <c r="M13" s="42">
        <v>2164</v>
      </c>
      <c r="N13" s="44">
        <v>0</v>
      </c>
      <c r="O13" s="35"/>
    </row>
    <row r="14" spans="1:17" x14ac:dyDescent="0.25">
      <c r="A14" s="2">
        <v>7</v>
      </c>
      <c r="B14" s="8">
        <v>404</v>
      </c>
      <c r="C14" s="9" t="s">
        <v>18</v>
      </c>
      <c r="D14" s="62">
        <v>2859</v>
      </c>
      <c r="E14" s="24"/>
      <c r="F14" s="41">
        <v>1322</v>
      </c>
      <c r="G14" s="42">
        <v>1537</v>
      </c>
      <c r="H14" s="25"/>
      <c r="I14" s="41">
        <v>560</v>
      </c>
      <c r="J14" s="42">
        <v>8</v>
      </c>
      <c r="K14" s="42">
        <v>46</v>
      </c>
      <c r="L14" s="42">
        <v>71</v>
      </c>
      <c r="M14" s="42">
        <v>2174</v>
      </c>
      <c r="N14" s="44">
        <v>0</v>
      </c>
      <c r="O14" s="35"/>
    </row>
    <row r="15" spans="1:17" x14ac:dyDescent="0.25">
      <c r="A15" s="2">
        <v>8</v>
      </c>
      <c r="B15" s="8">
        <v>405</v>
      </c>
      <c r="C15" s="9" t="s">
        <v>19</v>
      </c>
      <c r="D15" s="62">
        <v>12723</v>
      </c>
      <c r="E15" s="24"/>
      <c r="F15" s="41">
        <v>6269</v>
      </c>
      <c r="G15" s="42">
        <v>6454</v>
      </c>
      <c r="H15" s="25"/>
      <c r="I15" s="41">
        <v>4803</v>
      </c>
      <c r="J15" s="42">
        <v>20</v>
      </c>
      <c r="K15" s="42">
        <v>255</v>
      </c>
      <c r="L15" s="42">
        <v>720</v>
      </c>
      <c r="M15" s="42">
        <v>6925</v>
      </c>
      <c r="N15" s="44">
        <v>0</v>
      </c>
      <c r="O15" s="35"/>
    </row>
    <row r="16" spans="1:17" x14ac:dyDescent="0.25">
      <c r="A16" s="2">
        <v>9</v>
      </c>
      <c r="B16" s="8">
        <v>501</v>
      </c>
      <c r="C16" s="9" t="s">
        <v>20</v>
      </c>
      <c r="D16" s="62">
        <v>1377</v>
      </c>
      <c r="E16" s="24"/>
      <c r="F16" s="41">
        <v>622</v>
      </c>
      <c r="G16" s="42">
        <v>755</v>
      </c>
      <c r="H16" s="25"/>
      <c r="I16" s="41">
        <v>795</v>
      </c>
      <c r="J16" s="42">
        <v>4</v>
      </c>
      <c r="K16" s="42">
        <v>10</v>
      </c>
      <c r="L16" s="42">
        <v>13</v>
      </c>
      <c r="M16" s="42">
        <v>555</v>
      </c>
      <c r="N16" s="44">
        <v>0</v>
      </c>
      <c r="O16" s="35"/>
    </row>
    <row r="17" spans="1:15" x14ac:dyDescent="0.25">
      <c r="A17" s="2">
        <v>10</v>
      </c>
      <c r="B17" s="8">
        <v>502</v>
      </c>
      <c r="C17" s="9" t="s">
        <v>21</v>
      </c>
      <c r="D17" s="62">
        <v>693</v>
      </c>
      <c r="E17" s="24"/>
      <c r="F17" s="41">
        <v>366</v>
      </c>
      <c r="G17" s="42">
        <v>327</v>
      </c>
      <c r="H17" s="25"/>
      <c r="I17" s="41">
        <v>661</v>
      </c>
      <c r="J17" s="42">
        <v>1</v>
      </c>
      <c r="K17" s="42">
        <v>4</v>
      </c>
      <c r="L17" s="42">
        <v>12</v>
      </c>
      <c r="M17" s="42">
        <v>15</v>
      </c>
      <c r="N17" s="44">
        <v>0</v>
      </c>
      <c r="O17" s="35"/>
    </row>
    <row r="18" spans="1:15" x14ac:dyDescent="0.25">
      <c r="A18" s="2">
        <v>11</v>
      </c>
      <c r="B18" s="8">
        <v>619</v>
      </c>
      <c r="C18" s="9" t="s">
        <v>22</v>
      </c>
      <c r="D18" s="62">
        <v>691</v>
      </c>
      <c r="E18" s="24"/>
      <c r="F18" s="41">
        <v>340</v>
      </c>
      <c r="G18" s="42">
        <v>351</v>
      </c>
      <c r="H18" s="25"/>
      <c r="I18" s="41">
        <v>519</v>
      </c>
      <c r="J18" s="42">
        <v>3</v>
      </c>
      <c r="K18" s="42">
        <v>6</v>
      </c>
      <c r="L18" s="42">
        <v>18</v>
      </c>
      <c r="M18" s="42">
        <v>145</v>
      </c>
      <c r="N18" s="44">
        <v>0</v>
      </c>
      <c r="O18" s="35"/>
    </row>
    <row r="19" spans="1:15" x14ac:dyDescent="0.25">
      <c r="A19" s="2">
        <v>12</v>
      </c>
      <c r="B19" s="8">
        <v>629</v>
      </c>
      <c r="C19" s="9" t="s">
        <v>23</v>
      </c>
      <c r="D19" s="62">
        <v>908</v>
      </c>
      <c r="E19" s="24"/>
      <c r="F19" s="41">
        <v>431</v>
      </c>
      <c r="G19" s="42">
        <v>477</v>
      </c>
      <c r="H19" s="25"/>
      <c r="I19" s="41">
        <v>492</v>
      </c>
      <c r="J19" s="42">
        <v>3</v>
      </c>
      <c r="K19" s="42">
        <v>5</v>
      </c>
      <c r="L19" s="42">
        <v>4</v>
      </c>
      <c r="M19" s="42">
        <v>403</v>
      </c>
      <c r="N19" s="44">
        <v>1</v>
      </c>
      <c r="O19" s="35"/>
    </row>
    <row r="20" spans="1:15" x14ac:dyDescent="0.25">
      <c r="A20" s="2">
        <v>13</v>
      </c>
      <c r="B20" s="8">
        <v>645</v>
      </c>
      <c r="C20" s="9" t="s">
        <v>24</v>
      </c>
      <c r="D20" s="62">
        <v>2302</v>
      </c>
      <c r="E20" s="24"/>
      <c r="F20" s="41">
        <v>1154</v>
      </c>
      <c r="G20" s="42">
        <v>1148</v>
      </c>
      <c r="H20" s="25"/>
      <c r="I20" s="41">
        <v>1139</v>
      </c>
      <c r="J20" s="42">
        <v>10</v>
      </c>
      <c r="K20" s="42">
        <v>39</v>
      </c>
      <c r="L20" s="42">
        <v>77</v>
      </c>
      <c r="M20" s="42">
        <v>1037</v>
      </c>
      <c r="N20" s="44">
        <v>0</v>
      </c>
      <c r="O20" s="35"/>
    </row>
    <row r="21" spans="1:15" x14ac:dyDescent="0.25">
      <c r="A21" s="2">
        <v>14</v>
      </c>
      <c r="B21" s="8">
        <v>701</v>
      </c>
      <c r="C21" s="9" t="s">
        <v>25</v>
      </c>
      <c r="D21" s="62">
        <v>21120</v>
      </c>
      <c r="E21" s="24"/>
      <c r="F21" s="41">
        <v>10318</v>
      </c>
      <c r="G21" s="42">
        <v>10802</v>
      </c>
      <c r="H21" s="25"/>
      <c r="I21" s="41">
        <v>6742</v>
      </c>
      <c r="J21" s="42">
        <v>93</v>
      </c>
      <c r="K21" s="42">
        <v>407</v>
      </c>
      <c r="L21" s="42">
        <v>5121</v>
      </c>
      <c r="M21" s="42">
        <v>8757</v>
      </c>
      <c r="N21" s="44">
        <v>0</v>
      </c>
      <c r="O21" s="35"/>
    </row>
    <row r="22" spans="1:15" x14ac:dyDescent="0.25">
      <c r="A22" s="2">
        <v>15</v>
      </c>
      <c r="B22" s="8">
        <v>801</v>
      </c>
      <c r="C22" s="9" t="s">
        <v>26</v>
      </c>
      <c r="D22" s="62">
        <v>32126</v>
      </c>
      <c r="E22" s="24"/>
      <c r="F22" s="41">
        <v>15645</v>
      </c>
      <c r="G22" s="42">
        <v>16481</v>
      </c>
      <c r="H22" s="25"/>
      <c r="I22" s="41">
        <v>11041</v>
      </c>
      <c r="J22" s="42">
        <v>278</v>
      </c>
      <c r="K22" s="42">
        <v>994</v>
      </c>
      <c r="L22" s="42">
        <v>2934</v>
      </c>
      <c r="M22" s="42">
        <v>16879</v>
      </c>
      <c r="N22" s="44">
        <v>0</v>
      </c>
      <c r="O22" s="35"/>
    </row>
    <row r="23" spans="1:15" x14ac:dyDescent="0.25">
      <c r="A23" s="2">
        <v>16</v>
      </c>
      <c r="B23" s="8">
        <v>901</v>
      </c>
      <c r="C23" s="9" t="s">
        <v>27</v>
      </c>
      <c r="D23" s="62">
        <v>1755</v>
      </c>
      <c r="E23" s="24"/>
      <c r="F23" s="41">
        <v>872</v>
      </c>
      <c r="G23" s="42">
        <v>883</v>
      </c>
      <c r="H23" s="25"/>
      <c r="I23" s="41">
        <v>1065</v>
      </c>
      <c r="J23" s="42">
        <v>8</v>
      </c>
      <c r="K23" s="42">
        <v>3</v>
      </c>
      <c r="L23" s="42">
        <v>96</v>
      </c>
      <c r="M23" s="42">
        <v>582</v>
      </c>
      <c r="N23" s="44">
        <v>1</v>
      </c>
      <c r="O23" s="35"/>
    </row>
    <row r="24" spans="1:15" x14ac:dyDescent="0.25">
      <c r="A24" s="2">
        <v>17</v>
      </c>
      <c r="B24" s="8">
        <v>1001</v>
      </c>
      <c r="C24" s="9" t="s">
        <v>28</v>
      </c>
      <c r="D24" s="62">
        <v>46643</v>
      </c>
      <c r="E24" s="24"/>
      <c r="F24" s="41">
        <v>22865</v>
      </c>
      <c r="G24" s="42">
        <v>23778</v>
      </c>
      <c r="H24" s="25"/>
      <c r="I24" s="41">
        <v>19920</v>
      </c>
      <c r="J24" s="42">
        <v>144</v>
      </c>
      <c r="K24" s="42">
        <v>1003</v>
      </c>
      <c r="L24" s="42">
        <v>3851</v>
      </c>
      <c r="M24" s="42">
        <v>21725</v>
      </c>
      <c r="N24" s="44">
        <v>0</v>
      </c>
      <c r="O24" s="35"/>
    </row>
    <row r="25" spans="1:15" x14ac:dyDescent="0.25">
      <c r="A25" s="2">
        <v>18</v>
      </c>
      <c r="B25" s="8">
        <v>1101</v>
      </c>
      <c r="C25" s="9" t="s">
        <v>29</v>
      </c>
      <c r="D25" s="62">
        <v>8927</v>
      </c>
      <c r="E25" s="24"/>
      <c r="F25" s="41">
        <v>4354</v>
      </c>
      <c r="G25" s="42">
        <v>4573</v>
      </c>
      <c r="H25" s="25"/>
      <c r="I25" s="41">
        <v>2405</v>
      </c>
      <c r="J25" s="42">
        <v>14</v>
      </c>
      <c r="K25" s="42">
        <v>97</v>
      </c>
      <c r="L25" s="42">
        <v>532</v>
      </c>
      <c r="M25" s="42">
        <v>5879</v>
      </c>
      <c r="N25" s="44">
        <v>0</v>
      </c>
      <c r="O25" s="35"/>
    </row>
    <row r="26" spans="1:15" x14ac:dyDescent="0.25">
      <c r="A26" s="2">
        <v>19</v>
      </c>
      <c r="B26" s="8">
        <v>1201</v>
      </c>
      <c r="C26" s="9" t="s">
        <v>30</v>
      </c>
      <c r="D26" s="62">
        <v>5202</v>
      </c>
      <c r="E26" s="24"/>
      <c r="F26" s="41">
        <v>2524</v>
      </c>
      <c r="G26" s="42">
        <v>2678</v>
      </c>
      <c r="H26" s="25"/>
      <c r="I26" s="41">
        <v>2538</v>
      </c>
      <c r="J26" s="42">
        <v>27</v>
      </c>
      <c r="K26" s="42">
        <v>37</v>
      </c>
      <c r="L26" s="42">
        <v>101</v>
      </c>
      <c r="M26" s="42">
        <v>2499</v>
      </c>
      <c r="N26" s="44">
        <v>0</v>
      </c>
      <c r="O26" s="35"/>
    </row>
    <row r="27" spans="1:15" x14ac:dyDescent="0.25">
      <c r="A27" s="2">
        <v>20</v>
      </c>
      <c r="B27" s="8">
        <v>1301</v>
      </c>
      <c r="C27" s="9" t="s">
        <v>31</v>
      </c>
      <c r="D27" s="62">
        <v>7206</v>
      </c>
      <c r="E27" s="24"/>
      <c r="F27" s="41">
        <v>3636</v>
      </c>
      <c r="G27" s="42">
        <v>3570</v>
      </c>
      <c r="H27" s="25"/>
      <c r="I27" s="41">
        <v>2945</v>
      </c>
      <c r="J27" s="42">
        <v>41</v>
      </c>
      <c r="K27" s="42">
        <v>45</v>
      </c>
      <c r="L27" s="42">
        <v>428</v>
      </c>
      <c r="M27" s="42">
        <v>3747</v>
      </c>
      <c r="N27" s="44">
        <v>0</v>
      </c>
      <c r="O27" s="35"/>
    </row>
    <row r="28" spans="1:15" x14ac:dyDescent="0.25">
      <c r="A28" s="2">
        <v>21</v>
      </c>
      <c r="B28" s="8">
        <v>1401</v>
      </c>
      <c r="C28" s="9" t="s">
        <v>32</v>
      </c>
      <c r="D28" s="62">
        <v>791</v>
      </c>
      <c r="E28" s="24"/>
      <c r="F28" s="41">
        <v>398</v>
      </c>
      <c r="G28" s="42">
        <v>393</v>
      </c>
      <c r="H28" s="25"/>
      <c r="I28" s="41">
        <v>747</v>
      </c>
      <c r="J28" s="42">
        <v>0</v>
      </c>
      <c r="K28" s="42">
        <v>3</v>
      </c>
      <c r="L28" s="42">
        <v>12</v>
      </c>
      <c r="M28" s="42">
        <v>29</v>
      </c>
      <c r="N28" s="44">
        <v>0</v>
      </c>
      <c r="O28" s="35"/>
    </row>
    <row r="29" spans="1:15" x14ac:dyDescent="0.25">
      <c r="A29" s="2">
        <v>22</v>
      </c>
      <c r="B29" s="8">
        <v>1402</v>
      </c>
      <c r="C29" s="9" t="s">
        <v>33</v>
      </c>
      <c r="D29" s="62">
        <v>2935</v>
      </c>
      <c r="E29" s="24"/>
      <c r="F29" s="41">
        <v>1424</v>
      </c>
      <c r="G29" s="42">
        <v>1511</v>
      </c>
      <c r="H29" s="25"/>
      <c r="I29" s="41">
        <v>2002</v>
      </c>
      <c r="J29" s="42">
        <v>12</v>
      </c>
      <c r="K29" s="42">
        <v>22</v>
      </c>
      <c r="L29" s="42">
        <v>139</v>
      </c>
      <c r="M29" s="42">
        <v>760</v>
      </c>
      <c r="N29" s="44">
        <v>0</v>
      </c>
      <c r="O29" s="35"/>
    </row>
    <row r="30" spans="1:15" x14ac:dyDescent="0.25">
      <c r="A30" s="2">
        <v>23</v>
      </c>
      <c r="B30" s="8">
        <v>1403</v>
      </c>
      <c r="C30" s="9" t="s">
        <v>34</v>
      </c>
      <c r="D30" s="62">
        <v>1237</v>
      </c>
      <c r="E30" s="24"/>
      <c r="F30" s="41">
        <v>611</v>
      </c>
      <c r="G30" s="42">
        <v>626</v>
      </c>
      <c r="H30" s="25"/>
      <c r="I30" s="41">
        <v>311</v>
      </c>
      <c r="J30" s="42">
        <v>4</v>
      </c>
      <c r="K30" s="42">
        <v>6</v>
      </c>
      <c r="L30" s="42">
        <v>74</v>
      </c>
      <c r="M30" s="42">
        <v>842</v>
      </c>
      <c r="N30" s="44">
        <v>0</v>
      </c>
      <c r="O30" s="35"/>
    </row>
    <row r="31" spans="1:15" x14ac:dyDescent="0.25">
      <c r="A31" s="2">
        <v>24</v>
      </c>
      <c r="B31" s="8">
        <v>1501</v>
      </c>
      <c r="C31" s="9" t="s">
        <v>35</v>
      </c>
      <c r="D31" s="62">
        <v>5856</v>
      </c>
      <c r="E31" s="24"/>
      <c r="F31" s="41">
        <v>2896</v>
      </c>
      <c r="G31" s="42">
        <v>2960</v>
      </c>
      <c r="H31" s="25"/>
      <c r="I31" s="41">
        <v>2944</v>
      </c>
      <c r="J31" s="42">
        <v>67</v>
      </c>
      <c r="K31" s="42">
        <v>37</v>
      </c>
      <c r="L31" s="42">
        <v>242</v>
      </c>
      <c r="M31" s="42">
        <v>2566</v>
      </c>
      <c r="N31" s="44">
        <v>0</v>
      </c>
      <c r="O31" s="35"/>
    </row>
    <row r="32" spans="1:15" x14ac:dyDescent="0.25">
      <c r="A32" s="2">
        <v>25</v>
      </c>
      <c r="B32" s="8">
        <v>1601</v>
      </c>
      <c r="C32" s="9" t="s">
        <v>36</v>
      </c>
      <c r="D32" s="62">
        <v>10329</v>
      </c>
      <c r="E32" s="24"/>
      <c r="F32" s="41">
        <v>5135</v>
      </c>
      <c r="G32" s="42">
        <v>5194</v>
      </c>
      <c r="H32" s="25"/>
      <c r="I32" s="41">
        <v>5651</v>
      </c>
      <c r="J32" s="42">
        <v>48</v>
      </c>
      <c r="K32" s="42">
        <v>69</v>
      </c>
      <c r="L32" s="42">
        <v>277</v>
      </c>
      <c r="M32" s="42">
        <v>4284</v>
      </c>
      <c r="N32" s="44">
        <v>0</v>
      </c>
      <c r="O32" s="35"/>
    </row>
    <row r="33" spans="1:15" x14ac:dyDescent="0.25">
      <c r="A33" s="2">
        <v>26</v>
      </c>
      <c r="B33" s="8">
        <v>1703</v>
      </c>
      <c r="C33" s="9" t="s">
        <v>37</v>
      </c>
      <c r="D33" s="62">
        <v>1660</v>
      </c>
      <c r="E33" s="24"/>
      <c r="F33" s="41">
        <v>838</v>
      </c>
      <c r="G33" s="42">
        <v>822</v>
      </c>
      <c r="H33" s="25"/>
      <c r="I33" s="41">
        <v>559</v>
      </c>
      <c r="J33" s="42">
        <v>31</v>
      </c>
      <c r="K33" s="42">
        <v>16</v>
      </c>
      <c r="L33" s="42">
        <v>30</v>
      </c>
      <c r="M33" s="42">
        <v>1024</v>
      </c>
      <c r="N33" s="44">
        <v>0</v>
      </c>
      <c r="O33" s="35"/>
    </row>
    <row r="34" spans="1:15" x14ac:dyDescent="0.25">
      <c r="A34" s="2">
        <v>27</v>
      </c>
      <c r="B34" s="8">
        <v>1704</v>
      </c>
      <c r="C34" s="9" t="s">
        <v>38</v>
      </c>
      <c r="D34" s="62">
        <v>4269</v>
      </c>
      <c r="E34" s="24"/>
      <c r="F34" s="41">
        <v>2081</v>
      </c>
      <c r="G34" s="42">
        <v>2188</v>
      </c>
      <c r="H34" s="25"/>
      <c r="I34" s="41">
        <v>2677</v>
      </c>
      <c r="J34" s="42">
        <v>170</v>
      </c>
      <c r="K34" s="42">
        <v>19</v>
      </c>
      <c r="L34" s="42">
        <v>206</v>
      </c>
      <c r="M34" s="42">
        <v>1197</v>
      </c>
      <c r="N34" s="44">
        <v>0</v>
      </c>
      <c r="O34" s="35"/>
    </row>
    <row r="35" spans="1:15" x14ac:dyDescent="0.25">
      <c r="A35" s="2">
        <v>28</v>
      </c>
      <c r="B35" s="8">
        <v>1802</v>
      </c>
      <c r="C35" s="9" t="s">
        <v>39</v>
      </c>
      <c r="D35" s="62">
        <v>24975</v>
      </c>
      <c r="E35" s="24"/>
      <c r="F35" s="41">
        <v>12270</v>
      </c>
      <c r="G35" s="42">
        <v>12705</v>
      </c>
      <c r="H35" s="25"/>
      <c r="I35" s="41">
        <v>8431</v>
      </c>
      <c r="J35" s="42">
        <v>207</v>
      </c>
      <c r="K35" s="42">
        <v>755</v>
      </c>
      <c r="L35" s="42">
        <v>1638</v>
      </c>
      <c r="M35" s="42">
        <v>13944</v>
      </c>
      <c r="N35" s="44">
        <v>0</v>
      </c>
      <c r="O35" s="35"/>
    </row>
    <row r="36" spans="1:15" x14ac:dyDescent="0.25">
      <c r="A36" s="2">
        <v>29</v>
      </c>
      <c r="B36" s="8">
        <v>1804</v>
      </c>
      <c r="C36" s="9" t="s">
        <v>40</v>
      </c>
      <c r="D36" s="62">
        <v>2227</v>
      </c>
      <c r="E36" s="24"/>
      <c r="F36" s="41">
        <v>1057</v>
      </c>
      <c r="G36" s="42">
        <v>1170</v>
      </c>
      <c r="H36" s="25"/>
      <c r="I36" s="41">
        <v>1178</v>
      </c>
      <c r="J36" s="42">
        <v>53</v>
      </c>
      <c r="K36" s="42">
        <v>21</v>
      </c>
      <c r="L36" s="42">
        <v>78</v>
      </c>
      <c r="M36" s="42">
        <v>891</v>
      </c>
      <c r="N36" s="44">
        <v>6</v>
      </c>
      <c r="O36" s="35"/>
    </row>
    <row r="37" spans="1:15" x14ac:dyDescent="0.25">
      <c r="A37" s="2">
        <v>30</v>
      </c>
      <c r="B37" s="8">
        <v>1901</v>
      </c>
      <c r="C37" s="9" t="s">
        <v>41</v>
      </c>
      <c r="D37" s="62">
        <v>3454</v>
      </c>
      <c r="E37" s="24"/>
      <c r="F37" s="41">
        <v>1711</v>
      </c>
      <c r="G37" s="42">
        <v>1743</v>
      </c>
      <c r="H37" s="25"/>
      <c r="I37" s="41">
        <v>1562</v>
      </c>
      <c r="J37" s="42">
        <v>11</v>
      </c>
      <c r="K37" s="42">
        <v>22</v>
      </c>
      <c r="L37" s="42">
        <v>184</v>
      </c>
      <c r="M37" s="42">
        <v>1675</v>
      </c>
      <c r="N37" s="44">
        <v>0</v>
      </c>
      <c r="O37" s="35"/>
    </row>
    <row r="38" spans="1:15" x14ac:dyDescent="0.25">
      <c r="A38" s="2">
        <v>31</v>
      </c>
      <c r="B38" s="8">
        <v>2001</v>
      </c>
      <c r="C38" s="9" t="s">
        <v>42</v>
      </c>
      <c r="D38" s="62">
        <v>2873</v>
      </c>
      <c r="E38" s="24"/>
      <c r="F38" s="41">
        <v>1420</v>
      </c>
      <c r="G38" s="42">
        <v>1453</v>
      </c>
      <c r="H38" s="25"/>
      <c r="I38" s="41">
        <v>2491</v>
      </c>
      <c r="J38" s="42">
        <v>2</v>
      </c>
      <c r="K38" s="42">
        <v>11</v>
      </c>
      <c r="L38" s="42">
        <v>40</v>
      </c>
      <c r="M38" s="42">
        <v>329</v>
      </c>
      <c r="N38" s="44">
        <v>0</v>
      </c>
      <c r="O38" s="35"/>
    </row>
    <row r="39" spans="1:15" x14ac:dyDescent="0.25">
      <c r="A39" s="2">
        <v>32</v>
      </c>
      <c r="B39" s="8">
        <v>2101</v>
      </c>
      <c r="C39" s="9" t="s">
        <v>43</v>
      </c>
      <c r="D39" s="62">
        <v>16283</v>
      </c>
      <c r="E39" s="24"/>
      <c r="F39" s="41">
        <v>7991</v>
      </c>
      <c r="G39" s="42">
        <v>8292</v>
      </c>
      <c r="H39" s="25"/>
      <c r="I39" s="41">
        <v>8896</v>
      </c>
      <c r="J39" s="42">
        <v>46</v>
      </c>
      <c r="K39" s="42">
        <v>340</v>
      </c>
      <c r="L39" s="42">
        <v>458</v>
      </c>
      <c r="M39" s="42">
        <v>6543</v>
      </c>
      <c r="N39" s="44">
        <v>0</v>
      </c>
      <c r="O39" s="35"/>
    </row>
    <row r="40" spans="1:15" x14ac:dyDescent="0.25">
      <c r="A40" s="2">
        <v>33</v>
      </c>
      <c r="B40" s="8">
        <v>2102</v>
      </c>
      <c r="C40" s="9" t="s">
        <v>44</v>
      </c>
      <c r="D40" s="62">
        <v>1196</v>
      </c>
      <c r="E40" s="24"/>
      <c r="F40" s="41">
        <v>537</v>
      </c>
      <c r="G40" s="42">
        <v>659</v>
      </c>
      <c r="H40" s="25"/>
      <c r="I40" s="41">
        <v>518</v>
      </c>
      <c r="J40" s="42">
        <v>0</v>
      </c>
      <c r="K40" s="42">
        <v>2</v>
      </c>
      <c r="L40" s="42">
        <v>58</v>
      </c>
      <c r="M40" s="42">
        <v>618</v>
      </c>
      <c r="N40" s="44">
        <v>0</v>
      </c>
      <c r="O40" s="35"/>
    </row>
    <row r="41" spans="1:15" x14ac:dyDescent="0.25">
      <c r="A41" s="2">
        <v>34</v>
      </c>
      <c r="B41" s="8">
        <v>2103</v>
      </c>
      <c r="C41" s="9" t="s">
        <v>45</v>
      </c>
      <c r="D41" s="62">
        <v>3738</v>
      </c>
      <c r="E41" s="24"/>
      <c r="F41" s="41">
        <v>1851</v>
      </c>
      <c r="G41" s="42">
        <v>1887</v>
      </c>
      <c r="H41" s="25"/>
      <c r="I41" s="41">
        <v>2365</v>
      </c>
      <c r="J41" s="42">
        <v>2</v>
      </c>
      <c r="K41" s="42">
        <v>4</v>
      </c>
      <c r="L41" s="42">
        <v>192</v>
      </c>
      <c r="M41" s="42">
        <v>1175</v>
      </c>
      <c r="N41" s="44">
        <v>0</v>
      </c>
      <c r="O41" s="35"/>
    </row>
    <row r="42" spans="1:15" x14ac:dyDescent="0.25">
      <c r="A42" s="2">
        <v>35</v>
      </c>
      <c r="B42" s="8">
        <v>2104</v>
      </c>
      <c r="C42" s="9" t="s">
        <v>46</v>
      </c>
      <c r="D42" s="62">
        <v>738</v>
      </c>
      <c r="E42" s="24"/>
      <c r="F42" s="41">
        <v>345</v>
      </c>
      <c r="G42" s="42">
        <v>393</v>
      </c>
      <c r="H42" s="25"/>
      <c r="I42" s="41">
        <v>621</v>
      </c>
      <c r="J42" s="42">
        <v>4</v>
      </c>
      <c r="K42" s="42">
        <v>2</v>
      </c>
      <c r="L42" s="42">
        <v>45</v>
      </c>
      <c r="M42" s="42">
        <v>66</v>
      </c>
      <c r="N42" s="44">
        <v>0</v>
      </c>
      <c r="O42" s="35"/>
    </row>
    <row r="43" spans="1:15" x14ac:dyDescent="0.25">
      <c r="A43" s="2">
        <v>36</v>
      </c>
      <c r="B43" s="8">
        <v>2105</v>
      </c>
      <c r="C43" s="9" t="s">
        <v>47</v>
      </c>
      <c r="D43" s="62">
        <v>1389</v>
      </c>
      <c r="E43" s="24"/>
      <c r="F43" s="41">
        <v>685</v>
      </c>
      <c r="G43" s="42">
        <v>704</v>
      </c>
      <c r="H43" s="25"/>
      <c r="I43" s="41">
        <v>436</v>
      </c>
      <c r="J43" s="42">
        <v>8</v>
      </c>
      <c r="K43" s="42">
        <v>9</v>
      </c>
      <c r="L43" s="42">
        <v>38</v>
      </c>
      <c r="M43" s="42">
        <v>898</v>
      </c>
      <c r="N43" s="44">
        <v>0</v>
      </c>
      <c r="O43" s="35"/>
    </row>
    <row r="44" spans="1:15" x14ac:dyDescent="0.25">
      <c r="A44" s="2">
        <v>37</v>
      </c>
      <c r="B44" s="8">
        <v>2201</v>
      </c>
      <c r="C44" s="9" t="s">
        <v>48</v>
      </c>
      <c r="D44" s="62">
        <v>9662</v>
      </c>
      <c r="E44" s="24"/>
      <c r="F44" s="41">
        <v>4666</v>
      </c>
      <c r="G44" s="42">
        <v>4996</v>
      </c>
      <c r="H44" s="25"/>
      <c r="I44" s="41">
        <v>4308</v>
      </c>
      <c r="J44" s="42">
        <v>20</v>
      </c>
      <c r="K44" s="42">
        <v>64</v>
      </c>
      <c r="L44" s="42">
        <v>469</v>
      </c>
      <c r="M44" s="42">
        <v>4801</v>
      </c>
      <c r="N44" s="44">
        <v>0</v>
      </c>
      <c r="O44" s="35"/>
    </row>
    <row r="45" spans="1:15" x14ac:dyDescent="0.25">
      <c r="A45" s="2">
        <v>38</v>
      </c>
      <c r="B45" s="8">
        <v>2301</v>
      </c>
      <c r="C45" s="9" t="s">
        <v>49</v>
      </c>
      <c r="D45" s="62">
        <v>74891</v>
      </c>
      <c r="E45" s="24"/>
      <c r="F45" s="41">
        <v>36326</v>
      </c>
      <c r="G45" s="42">
        <v>38565</v>
      </c>
      <c r="H45" s="25"/>
      <c r="I45" s="41">
        <v>19455</v>
      </c>
      <c r="J45" s="42">
        <v>359</v>
      </c>
      <c r="K45" s="42">
        <v>2283</v>
      </c>
      <c r="L45" s="42">
        <v>10635</v>
      </c>
      <c r="M45" s="42">
        <v>42159</v>
      </c>
      <c r="N45" s="44">
        <v>0</v>
      </c>
      <c r="O45" s="35"/>
    </row>
    <row r="46" spans="1:15" x14ac:dyDescent="0.25">
      <c r="A46" s="2">
        <v>39</v>
      </c>
      <c r="B46" s="8">
        <v>2450</v>
      </c>
      <c r="C46" s="9" t="s">
        <v>50</v>
      </c>
      <c r="D46" s="62">
        <v>8836</v>
      </c>
      <c r="E46" s="24"/>
      <c r="F46" s="41">
        <v>4291</v>
      </c>
      <c r="G46" s="42">
        <v>4545</v>
      </c>
      <c r="H46" s="25"/>
      <c r="I46" s="41">
        <v>3783</v>
      </c>
      <c r="J46" s="42">
        <v>45</v>
      </c>
      <c r="K46" s="42">
        <v>113</v>
      </c>
      <c r="L46" s="42">
        <v>1090</v>
      </c>
      <c r="M46" s="42">
        <v>3805</v>
      </c>
      <c r="N46" s="44">
        <v>0</v>
      </c>
      <c r="O46" s="35"/>
    </row>
    <row r="47" spans="1:15" x14ac:dyDescent="0.25">
      <c r="A47" s="2">
        <v>40</v>
      </c>
      <c r="B47" s="8">
        <v>2451</v>
      </c>
      <c r="C47" s="9" t="s">
        <v>51</v>
      </c>
      <c r="D47" s="62">
        <v>978</v>
      </c>
      <c r="E47" s="24"/>
      <c r="F47" s="41">
        <v>472</v>
      </c>
      <c r="G47" s="42">
        <v>506</v>
      </c>
      <c r="H47" s="25"/>
      <c r="I47" s="41">
        <v>205</v>
      </c>
      <c r="J47" s="42">
        <v>3</v>
      </c>
      <c r="K47" s="42">
        <v>8</v>
      </c>
      <c r="L47" s="42">
        <v>39</v>
      </c>
      <c r="M47" s="42">
        <v>723</v>
      </c>
      <c r="N47" s="44">
        <v>0</v>
      </c>
      <c r="O47" s="35"/>
    </row>
    <row r="48" spans="1:15" x14ac:dyDescent="0.25">
      <c r="A48" s="2">
        <v>41</v>
      </c>
      <c r="B48" s="8">
        <v>2452</v>
      </c>
      <c r="C48" s="9" t="s">
        <v>52</v>
      </c>
      <c r="D48" s="62">
        <v>1699</v>
      </c>
      <c r="E48" s="24"/>
      <c r="F48" s="41">
        <v>804</v>
      </c>
      <c r="G48" s="42">
        <v>895</v>
      </c>
      <c r="H48" s="25"/>
      <c r="I48" s="41">
        <v>398</v>
      </c>
      <c r="J48" s="42">
        <v>4</v>
      </c>
      <c r="K48" s="42">
        <v>15</v>
      </c>
      <c r="L48" s="42">
        <v>28</v>
      </c>
      <c r="M48" s="42">
        <v>1254</v>
      </c>
      <c r="N48" s="44">
        <v>0</v>
      </c>
      <c r="O48" s="35"/>
    </row>
    <row r="49" spans="1:15" x14ac:dyDescent="0.25">
      <c r="A49" s="2">
        <v>42</v>
      </c>
      <c r="B49" s="8">
        <v>2501</v>
      </c>
      <c r="C49" s="9" t="s">
        <v>53</v>
      </c>
      <c r="D49" s="62">
        <v>2426</v>
      </c>
      <c r="E49" s="24"/>
      <c r="F49" s="41">
        <v>1201</v>
      </c>
      <c r="G49" s="42">
        <v>1225</v>
      </c>
      <c r="H49" s="25"/>
      <c r="I49" s="41">
        <v>1330</v>
      </c>
      <c r="J49" s="42">
        <v>5</v>
      </c>
      <c r="K49" s="42">
        <v>21</v>
      </c>
      <c r="L49" s="42">
        <v>23</v>
      </c>
      <c r="M49" s="42">
        <v>1046</v>
      </c>
      <c r="N49" s="44">
        <v>1</v>
      </c>
      <c r="O49" s="35"/>
    </row>
    <row r="50" spans="1:15" x14ac:dyDescent="0.25">
      <c r="A50" s="2">
        <v>43</v>
      </c>
      <c r="B50" s="8">
        <v>2502</v>
      </c>
      <c r="C50" s="9" t="s">
        <v>54</v>
      </c>
      <c r="D50" s="62">
        <v>816</v>
      </c>
      <c r="E50" s="24"/>
      <c r="F50" s="41">
        <v>412</v>
      </c>
      <c r="G50" s="42">
        <v>404</v>
      </c>
      <c r="H50" s="25"/>
      <c r="I50" s="41">
        <v>759</v>
      </c>
      <c r="J50" s="42">
        <v>0</v>
      </c>
      <c r="K50" s="42">
        <v>2</v>
      </c>
      <c r="L50" s="42">
        <v>35</v>
      </c>
      <c r="M50" s="42">
        <v>20</v>
      </c>
      <c r="N50" s="44">
        <v>0</v>
      </c>
      <c r="O50" s="35"/>
    </row>
    <row r="51" spans="1:15" x14ac:dyDescent="0.25">
      <c r="A51" s="2">
        <v>44</v>
      </c>
      <c r="B51" s="8">
        <v>2601</v>
      </c>
      <c r="C51" s="9" t="s">
        <v>55</v>
      </c>
      <c r="D51" s="62">
        <v>41853</v>
      </c>
      <c r="E51" s="24"/>
      <c r="F51" s="41">
        <v>20410</v>
      </c>
      <c r="G51" s="42">
        <v>21443</v>
      </c>
      <c r="H51" s="25"/>
      <c r="I51" s="41">
        <v>9893</v>
      </c>
      <c r="J51" s="42">
        <v>310</v>
      </c>
      <c r="K51" s="42">
        <v>879</v>
      </c>
      <c r="L51" s="42">
        <v>4103</v>
      </c>
      <c r="M51" s="42">
        <v>26666</v>
      </c>
      <c r="N51" s="44">
        <v>2</v>
      </c>
      <c r="O51" s="35"/>
    </row>
    <row r="52" spans="1:15" x14ac:dyDescent="0.25">
      <c r="A52" s="2">
        <v>45</v>
      </c>
      <c r="B52" s="8">
        <v>2701</v>
      </c>
      <c r="C52" s="9" t="s">
        <v>56</v>
      </c>
      <c r="D52" s="62">
        <v>2836</v>
      </c>
      <c r="E52" s="24"/>
      <c r="F52" s="41">
        <v>1389</v>
      </c>
      <c r="G52" s="42">
        <v>1447</v>
      </c>
      <c r="H52" s="25"/>
      <c r="I52" s="41">
        <v>1746</v>
      </c>
      <c r="J52" s="42">
        <v>2</v>
      </c>
      <c r="K52" s="42">
        <v>10</v>
      </c>
      <c r="L52" s="42">
        <v>713</v>
      </c>
      <c r="M52" s="42">
        <v>363</v>
      </c>
      <c r="N52" s="44">
        <v>2</v>
      </c>
      <c r="O52" s="35"/>
    </row>
    <row r="53" spans="1:15" x14ac:dyDescent="0.25">
      <c r="A53" s="2">
        <v>46</v>
      </c>
      <c r="B53" s="8">
        <v>2801</v>
      </c>
      <c r="C53" s="9" t="s">
        <v>57</v>
      </c>
      <c r="D53" s="62">
        <v>10464</v>
      </c>
      <c r="E53" s="24"/>
      <c r="F53" s="41">
        <v>4963</v>
      </c>
      <c r="G53" s="42">
        <v>5501</v>
      </c>
      <c r="H53" s="25"/>
      <c r="I53" s="41">
        <v>3218</v>
      </c>
      <c r="J53" s="42">
        <v>40</v>
      </c>
      <c r="K53" s="42">
        <v>84</v>
      </c>
      <c r="L53" s="42">
        <v>533</v>
      </c>
      <c r="M53" s="42">
        <v>6589</v>
      </c>
      <c r="N53" s="44">
        <v>0</v>
      </c>
      <c r="O53" s="35"/>
    </row>
    <row r="54" spans="1:15" x14ac:dyDescent="0.25">
      <c r="A54" s="2">
        <v>47</v>
      </c>
      <c r="B54" s="8">
        <v>2901</v>
      </c>
      <c r="C54" s="9" t="s">
        <v>58</v>
      </c>
      <c r="D54" s="62">
        <v>12197</v>
      </c>
      <c r="E54" s="24"/>
      <c r="F54" s="41">
        <v>5952</v>
      </c>
      <c r="G54" s="42">
        <v>6245</v>
      </c>
      <c r="H54" s="25"/>
      <c r="I54" s="41">
        <v>3702</v>
      </c>
      <c r="J54" s="42">
        <v>39</v>
      </c>
      <c r="K54" s="42">
        <v>144</v>
      </c>
      <c r="L54" s="42">
        <v>915</v>
      </c>
      <c r="M54" s="42">
        <v>7397</v>
      </c>
      <c r="N54" s="44">
        <v>0</v>
      </c>
      <c r="O54" s="35"/>
    </row>
    <row r="55" spans="1:15" x14ac:dyDescent="0.25">
      <c r="A55" s="2">
        <v>48</v>
      </c>
      <c r="B55" s="8">
        <v>3055</v>
      </c>
      <c r="C55" s="9" t="s">
        <v>59</v>
      </c>
      <c r="D55" s="62">
        <v>6003</v>
      </c>
      <c r="E55" s="24"/>
      <c r="F55" s="41">
        <v>2906</v>
      </c>
      <c r="G55" s="42">
        <v>3097</v>
      </c>
      <c r="H55" s="25"/>
      <c r="I55" s="41">
        <v>1944</v>
      </c>
      <c r="J55" s="42">
        <v>8</v>
      </c>
      <c r="K55" s="42">
        <v>28</v>
      </c>
      <c r="L55" s="42">
        <v>614</v>
      </c>
      <c r="M55" s="42">
        <v>3409</v>
      </c>
      <c r="N55" s="44">
        <v>0</v>
      </c>
      <c r="O55" s="35"/>
    </row>
    <row r="56" spans="1:15" x14ac:dyDescent="0.25">
      <c r="A56" s="2">
        <v>49</v>
      </c>
      <c r="B56" s="8">
        <v>3056</v>
      </c>
      <c r="C56" s="9" t="s">
        <v>60</v>
      </c>
      <c r="D56" s="62">
        <v>3053</v>
      </c>
      <c r="E56" s="24"/>
      <c r="F56" s="41">
        <v>1517</v>
      </c>
      <c r="G56" s="42">
        <v>1536</v>
      </c>
      <c r="H56" s="25"/>
      <c r="I56" s="41">
        <v>1237</v>
      </c>
      <c r="J56" s="42">
        <v>3</v>
      </c>
      <c r="K56" s="42">
        <v>18</v>
      </c>
      <c r="L56" s="42">
        <v>151</v>
      </c>
      <c r="M56" s="42">
        <v>1644</v>
      </c>
      <c r="N56" s="44">
        <v>0</v>
      </c>
      <c r="O56" s="35"/>
    </row>
    <row r="57" spans="1:15" x14ac:dyDescent="0.25">
      <c r="A57" s="2">
        <v>50</v>
      </c>
      <c r="B57" s="8">
        <v>3101</v>
      </c>
      <c r="C57" s="9" t="s">
        <v>61</v>
      </c>
      <c r="D57" s="62">
        <v>2136</v>
      </c>
      <c r="E57" s="24"/>
      <c r="F57" s="41">
        <v>1084</v>
      </c>
      <c r="G57" s="42">
        <v>1052</v>
      </c>
      <c r="H57" s="25"/>
      <c r="I57" s="41">
        <v>1988</v>
      </c>
      <c r="J57" s="42">
        <v>2</v>
      </c>
      <c r="K57" s="42">
        <v>0</v>
      </c>
      <c r="L57" s="42">
        <v>38</v>
      </c>
      <c r="M57" s="42">
        <v>108</v>
      </c>
      <c r="N57" s="44">
        <v>0</v>
      </c>
      <c r="O57" s="35"/>
    </row>
    <row r="58" spans="1:15" x14ac:dyDescent="0.25">
      <c r="A58" s="2">
        <v>51</v>
      </c>
      <c r="B58" s="8">
        <v>3201</v>
      </c>
      <c r="C58" s="9" t="s">
        <v>62</v>
      </c>
      <c r="D58" s="62">
        <v>24455</v>
      </c>
      <c r="E58" s="24"/>
      <c r="F58" s="41">
        <v>11868</v>
      </c>
      <c r="G58" s="42">
        <v>12587</v>
      </c>
      <c r="H58" s="25"/>
      <c r="I58" s="41">
        <v>3149</v>
      </c>
      <c r="J58" s="42">
        <v>175</v>
      </c>
      <c r="K58" s="42">
        <v>711</v>
      </c>
      <c r="L58" s="42">
        <v>1742</v>
      </c>
      <c r="M58" s="42">
        <v>18678</v>
      </c>
      <c r="N58" s="44">
        <v>0</v>
      </c>
      <c r="O58" s="35"/>
    </row>
    <row r="59" spans="1:15" x14ac:dyDescent="0.25">
      <c r="A59" s="2">
        <v>52</v>
      </c>
      <c r="B59" s="8">
        <v>3202</v>
      </c>
      <c r="C59" s="9" t="s">
        <v>63</v>
      </c>
      <c r="D59" s="62">
        <v>8851</v>
      </c>
      <c r="E59" s="24"/>
      <c r="F59" s="41">
        <v>4332</v>
      </c>
      <c r="G59" s="42">
        <v>4519</v>
      </c>
      <c r="H59" s="25"/>
      <c r="I59" s="41">
        <v>3129</v>
      </c>
      <c r="J59" s="42">
        <v>38</v>
      </c>
      <c r="K59" s="42">
        <v>141</v>
      </c>
      <c r="L59" s="42">
        <v>1380</v>
      </c>
      <c r="M59" s="42">
        <v>4162</v>
      </c>
      <c r="N59" s="44">
        <v>1</v>
      </c>
      <c r="O59" s="35"/>
    </row>
    <row r="60" spans="1:15" x14ac:dyDescent="0.25">
      <c r="A60" s="2">
        <v>53</v>
      </c>
      <c r="B60" s="8">
        <v>3203</v>
      </c>
      <c r="C60" s="9" t="s">
        <v>64</v>
      </c>
      <c r="D60" s="62">
        <v>1983</v>
      </c>
      <c r="E60" s="24"/>
      <c r="F60" s="41">
        <v>987</v>
      </c>
      <c r="G60" s="42">
        <v>996</v>
      </c>
      <c r="H60" s="25"/>
      <c r="I60" s="41">
        <v>812</v>
      </c>
      <c r="J60" s="42">
        <v>6</v>
      </c>
      <c r="K60" s="42">
        <v>8</v>
      </c>
      <c r="L60" s="42">
        <v>193</v>
      </c>
      <c r="M60" s="42">
        <v>964</v>
      </c>
      <c r="N60" s="44">
        <v>0</v>
      </c>
      <c r="O60" s="35"/>
    </row>
    <row r="61" spans="1:15" x14ac:dyDescent="0.25">
      <c r="A61" s="2">
        <v>54</v>
      </c>
      <c r="B61" s="8">
        <v>3204</v>
      </c>
      <c r="C61" s="9" t="s">
        <v>65</v>
      </c>
      <c r="D61" s="62">
        <v>3394</v>
      </c>
      <c r="E61" s="24"/>
      <c r="F61" s="41">
        <v>1617</v>
      </c>
      <c r="G61" s="42">
        <v>1777</v>
      </c>
      <c r="H61" s="25"/>
      <c r="I61" s="41">
        <v>746</v>
      </c>
      <c r="J61" s="42">
        <v>49</v>
      </c>
      <c r="K61" s="42">
        <v>12</v>
      </c>
      <c r="L61" s="42">
        <v>359</v>
      </c>
      <c r="M61" s="42">
        <v>2228</v>
      </c>
      <c r="N61" s="44">
        <v>0</v>
      </c>
      <c r="O61" s="35"/>
    </row>
    <row r="62" spans="1:15" x14ac:dyDescent="0.25">
      <c r="A62" s="2">
        <v>55</v>
      </c>
      <c r="B62" s="8">
        <v>3205</v>
      </c>
      <c r="C62" s="9" t="s">
        <v>66</v>
      </c>
      <c r="D62" s="62">
        <v>16749</v>
      </c>
      <c r="E62" s="24"/>
      <c r="F62" s="41">
        <v>8292</v>
      </c>
      <c r="G62" s="42">
        <v>8457</v>
      </c>
      <c r="H62" s="25"/>
      <c r="I62" s="41">
        <v>5183</v>
      </c>
      <c r="J62" s="42">
        <v>107</v>
      </c>
      <c r="K62" s="42">
        <v>616</v>
      </c>
      <c r="L62" s="42">
        <v>586</v>
      </c>
      <c r="M62" s="42">
        <v>10257</v>
      </c>
      <c r="N62" s="44">
        <v>0</v>
      </c>
      <c r="O62" s="35"/>
    </row>
    <row r="63" spans="1:15" x14ac:dyDescent="0.25">
      <c r="A63" s="2">
        <v>56</v>
      </c>
      <c r="B63" s="8">
        <v>3301</v>
      </c>
      <c r="C63" s="9" t="s">
        <v>67</v>
      </c>
      <c r="D63" s="62">
        <v>801</v>
      </c>
      <c r="E63" s="24"/>
      <c r="F63" s="41">
        <v>367</v>
      </c>
      <c r="G63" s="42">
        <v>434</v>
      </c>
      <c r="H63" s="25"/>
      <c r="I63" s="41">
        <v>646</v>
      </c>
      <c r="J63" s="42">
        <v>0</v>
      </c>
      <c r="K63" s="42">
        <v>0</v>
      </c>
      <c r="L63" s="42">
        <v>2</v>
      </c>
      <c r="M63" s="42">
        <v>150</v>
      </c>
      <c r="N63" s="44">
        <v>3</v>
      </c>
      <c r="O63" s="35"/>
    </row>
    <row r="64" spans="1:15" x14ac:dyDescent="0.25">
      <c r="A64" s="2">
        <v>57</v>
      </c>
      <c r="B64" s="8">
        <v>3410</v>
      </c>
      <c r="C64" s="9" t="s">
        <v>68</v>
      </c>
      <c r="D64" s="62">
        <v>4916</v>
      </c>
      <c r="E64" s="24"/>
      <c r="F64" s="41">
        <v>2387</v>
      </c>
      <c r="G64" s="42">
        <v>2529</v>
      </c>
      <c r="H64" s="25"/>
      <c r="I64" s="41">
        <v>3699</v>
      </c>
      <c r="J64" s="42">
        <v>37</v>
      </c>
      <c r="K64" s="42">
        <v>25</v>
      </c>
      <c r="L64" s="42">
        <v>155</v>
      </c>
      <c r="M64" s="42">
        <v>1000</v>
      </c>
      <c r="N64" s="44">
        <v>0</v>
      </c>
      <c r="O64" s="35"/>
    </row>
    <row r="65" spans="1:15" x14ac:dyDescent="0.25">
      <c r="A65" s="2">
        <v>58</v>
      </c>
      <c r="B65" s="8">
        <v>3501</v>
      </c>
      <c r="C65" s="9" t="s">
        <v>69</v>
      </c>
      <c r="D65" s="62">
        <v>4171</v>
      </c>
      <c r="E65" s="24"/>
      <c r="F65" s="41">
        <v>2009</v>
      </c>
      <c r="G65" s="42">
        <v>2162</v>
      </c>
      <c r="H65" s="25"/>
      <c r="I65" s="41">
        <v>2616</v>
      </c>
      <c r="J65" s="42">
        <v>264</v>
      </c>
      <c r="K65" s="42">
        <v>26</v>
      </c>
      <c r="L65" s="42">
        <v>26</v>
      </c>
      <c r="M65" s="42">
        <v>1239</v>
      </c>
      <c r="N65" s="44">
        <v>0</v>
      </c>
      <c r="O65" s="35"/>
    </row>
    <row r="66" spans="1:15" x14ac:dyDescent="0.25">
      <c r="A66" s="2">
        <v>59</v>
      </c>
      <c r="B66" s="8">
        <v>3601</v>
      </c>
      <c r="C66" s="9" t="s">
        <v>70</v>
      </c>
      <c r="D66" s="62">
        <v>6053</v>
      </c>
      <c r="E66" s="24"/>
      <c r="F66" s="41">
        <v>2996</v>
      </c>
      <c r="G66" s="42">
        <v>3057</v>
      </c>
      <c r="H66" s="25"/>
      <c r="I66" s="41">
        <v>2311</v>
      </c>
      <c r="J66" s="42">
        <v>38</v>
      </c>
      <c r="K66" s="42">
        <v>38</v>
      </c>
      <c r="L66" s="42">
        <v>846</v>
      </c>
      <c r="M66" s="42">
        <v>2820</v>
      </c>
      <c r="N66" s="44">
        <v>0</v>
      </c>
      <c r="O66" s="35"/>
    </row>
    <row r="67" spans="1:15" x14ac:dyDescent="0.25">
      <c r="A67" s="2">
        <v>60</v>
      </c>
      <c r="B67" s="8">
        <v>3701</v>
      </c>
      <c r="C67" s="9" t="s">
        <v>71</v>
      </c>
      <c r="D67" s="62">
        <v>10392</v>
      </c>
      <c r="E67" s="24"/>
      <c r="F67" s="41">
        <v>5046</v>
      </c>
      <c r="G67" s="42">
        <v>5346</v>
      </c>
      <c r="H67" s="25"/>
      <c r="I67" s="41">
        <v>1313</v>
      </c>
      <c r="J67" s="42">
        <v>53</v>
      </c>
      <c r="K67" s="42">
        <v>117</v>
      </c>
      <c r="L67" s="42">
        <v>929</v>
      </c>
      <c r="M67" s="42">
        <v>7980</v>
      </c>
      <c r="N67" s="44">
        <v>0</v>
      </c>
      <c r="O67" s="35"/>
    </row>
    <row r="68" spans="1:15" x14ac:dyDescent="0.25">
      <c r="A68" s="2">
        <v>61</v>
      </c>
      <c r="B68" s="8">
        <v>3803</v>
      </c>
      <c r="C68" s="9" t="s">
        <v>72</v>
      </c>
      <c r="D68" s="62">
        <v>2913</v>
      </c>
      <c r="E68" s="24"/>
      <c r="F68" s="41">
        <v>1489</v>
      </c>
      <c r="G68" s="42">
        <v>1424</v>
      </c>
      <c r="H68" s="25"/>
      <c r="I68" s="41">
        <v>2557</v>
      </c>
      <c r="J68" s="42">
        <v>7</v>
      </c>
      <c r="K68" s="42">
        <v>6</v>
      </c>
      <c r="L68" s="42">
        <v>45</v>
      </c>
      <c r="M68" s="42">
        <v>298</v>
      </c>
      <c r="N68" s="44">
        <v>0</v>
      </c>
      <c r="O68" s="35"/>
    </row>
    <row r="69" spans="1:15" x14ac:dyDescent="0.25">
      <c r="A69" s="2">
        <v>62</v>
      </c>
      <c r="B69" s="8">
        <v>3804</v>
      </c>
      <c r="C69" s="9" t="s">
        <v>73</v>
      </c>
      <c r="D69" s="62">
        <v>3814</v>
      </c>
      <c r="E69" s="24"/>
      <c r="F69" s="41">
        <v>1830</v>
      </c>
      <c r="G69" s="42">
        <v>1984</v>
      </c>
      <c r="H69" s="25"/>
      <c r="I69" s="41">
        <v>1796</v>
      </c>
      <c r="J69" s="42">
        <v>22</v>
      </c>
      <c r="K69" s="42">
        <v>13</v>
      </c>
      <c r="L69" s="42">
        <v>135</v>
      </c>
      <c r="M69" s="42">
        <v>1848</v>
      </c>
      <c r="N69" s="44">
        <v>0</v>
      </c>
      <c r="O69" s="35"/>
    </row>
    <row r="70" spans="1:15" x14ac:dyDescent="0.25">
      <c r="A70" s="2">
        <v>63</v>
      </c>
      <c r="B70" s="8">
        <v>3805</v>
      </c>
      <c r="C70" s="9" t="s">
        <v>74</v>
      </c>
      <c r="D70" s="62">
        <v>6820</v>
      </c>
      <c r="E70" s="24"/>
      <c r="F70" s="41">
        <v>3342</v>
      </c>
      <c r="G70" s="42">
        <v>3478</v>
      </c>
      <c r="H70" s="25"/>
      <c r="I70" s="41">
        <v>6020</v>
      </c>
      <c r="J70" s="42">
        <v>9</v>
      </c>
      <c r="K70" s="42">
        <v>77</v>
      </c>
      <c r="L70" s="42">
        <v>150</v>
      </c>
      <c r="M70" s="42">
        <v>564</v>
      </c>
      <c r="N70" s="44">
        <v>0</v>
      </c>
      <c r="O70" s="35"/>
    </row>
    <row r="71" spans="1:15" x14ac:dyDescent="0.25">
      <c r="A71" s="2">
        <v>64</v>
      </c>
      <c r="B71" s="8">
        <v>3901</v>
      </c>
      <c r="C71" s="9" t="s">
        <v>75</v>
      </c>
      <c r="D71" s="62">
        <v>16423</v>
      </c>
      <c r="E71" s="24"/>
      <c r="F71" s="41">
        <v>7982</v>
      </c>
      <c r="G71" s="42">
        <v>8441</v>
      </c>
      <c r="H71" s="25"/>
      <c r="I71" s="41">
        <v>1751</v>
      </c>
      <c r="J71" s="42">
        <v>83</v>
      </c>
      <c r="K71" s="42">
        <v>311</v>
      </c>
      <c r="L71" s="42">
        <v>951</v>
      </c>
      <c r="M71" s="42">
        <v>13327</v>
      </c>
      <c r="N71" s="44">
        <v>0</v>
      </c>
      <c r="O71" s="35"/>
    </row>
    <row r="72" spans="1:15" x14ac:dyDescent="0.25">
      <c r="A72" s="2">
        <v>65</v>
      </c>
      <c r="B72" s="8">
        <v>4001</v>
      </c>
      <c r="C72" s="9" t="s">
        <v>76</v>
      </c>
      <c r="D72" s="62">
        <v>24168</v>
      </c>
      <c r="E72" s="24"/>
      <c r="F72" s="41">
        <v>11898</v>
      </c>
      <c r="G72" s="42">
        <v>12270</v>
      </c>
      <c r="H72" s="25"/>
      <c r="I72" s="41">
        <v>18280</v>
      </c>
      <c r="J72" s="42">
        <v>58</v>
      </c>
      <c r="K72" s="42">
        <v>421</v>
      </c>
      <c r="L72" s="42">
        <v>1031</v>
      </c>
      <c r="M72" s="42">
        <v>4378</v>
      </c>
      <c r="N72" s="44">
        <v>0</v>
      </c>
      <c r="O72" s="35"/>
    </row>
    <row r="73" spans="1:15" x14ac:dyDescent="0.25">
      <c r="A73" s="2">
        <v>66</v>
      </c>
      <c r="B73" s="8">
        <v>4002</v>
      </c>
      <c r="C73" s="9" t="s">
        <v>77</v>
      </c>
      <c r="D73" s="62">
        <v>27208</v>
      </c>
      <c r="E73" s="24"/>
      <c r="F73" s="41">
        <v>13390</v>
      </c>
      <c r="G73" s="42">
        <v>13818</v>
      </c>
      <c r="H73" s="25"/>
      <c r="I73" s="41">
        <v>16923</v>
      </c>
      <c r="J73" s="42">
        <v>95</v>
      </c>
      <c r="K73" s="42">
        <v>1008</v>
      </c>
      <c r="L73" s="42">
        <v>2162</v>
      </c>
      <c r="M73" s="42">
        <v>7020</v>
      </c>
      <c r="N73" s="44">
        <v>0</v>
      </c>
      <c r="O73" s="35"/>
    </row>
    <row r="74" spans="1:15" x14ac:dyDescent="0.25">
      <c r="A74" s="2">
        <v>67</v>
      </c>
      <c r="B74" s="8">
        <v>4101</v>
      </c>
      <c r="C74" s="9" t="s">
        <v>78</v>
      </c>
      <c r="D74" s="62">
        <v>2161</v>
      </c>
      <c r="E74" s="24"/>
      <c r="F74" s="41">
        <v>1052</v>
      </c>
      <c r="G74" s="42">
        <v>1109</v>
      </c>
      <c r="H74" s="25"/>
      <c r="I74" s="41">
        <v>620</v>
      </c>
      <c r="J74" s="42">
        <v>4</v>
      </c>
      <c r="K74" s="42">
        <v>7</v>
      </c>
      <c r="L74" s="42">
        <v>686</v>
      </c>
      <c r="M74" s="42">
        <v>844</v>
      </c>
      <c r="N74" s="44">
        <v>0</v>
      </c>
      <c r="O74" s="35"/>
    </row>
    <row r="75" spans="1:15" x14ac:dyDescent="0.25">
      <c r="A75" s="2">
        <v>68</v>
      </c>
      <c r="B75" s="8">
        <v>4201</v>
      </c>
      <c r="C75" s="9" t="s">
        <v>79</v>
      </c>
      <c r="D75" s="62">
        <v>5028</v>
      </c>
      <c r="E75" s="24"/>
      <c r="F75" s="41">
        <v>2448</v>
      </c>
      <c r="G75" s="42">
        <v>2580</v>
      </c>
      <c r="H75" s="25"/>
      <c r="I75" s="41">
        <v>477</v>
      </c>
      <c r="J75" s="42">
        <v>16</v>
      </c>
      <c r="K75" s="42">
        <v>112</v>
      </c>
      <c r="L75" s="42">
        <v>276</v>
      </c>
      <c r="M75" s="42">
        <v>4147</v>
      </c>
      <c r="N75" s="44">
        <v>0</v>
      </c>
      <c r="O75" s="35"/>
    </row>
    <row r="76" spans="1:15" x14ac:dyDescent="0.25">
      <c r="A76" s="2">
        <v>69</v>
      </c>
      <c r="B76" s="8">
        <v>4202</v>
      </c>
      <c r="C76" s="9" t="s">
        <v>80</v>
      </c>
      <c r="D76" s="62">
        <v>9929</v>
      </c>
      <c r="E76" s="24"/>
      <c r="F76" s="41">
        <v>4769</v>
      </c>
      <c r="G76" s="42">
        <v>5160</v>
      </c>
      <c r="H76" s="25"/>
      <c r="I76" s="41">
        <v>1268</v>
      </c>
      <c r="J76" s="42">
        <v>61</v>
      </c>
      <c r="K76" s="42">
        <v>443</v>
      </c>
      <c r="L76" s="42">
        <v>988</v>
      </c>
      <c r="M76" s="42">
        <v>7169</v>
      </c>
      <c r="N76" s="44">
        <v>0</v>
      </c>
      <c r="O76" s="35"/>
    </row>
    <row r="77" spans="1:15" x14ac:dyDescent="0.25">
      <c r="A77" s="2">
        <v>70</v>
      </c>
      <c r="B77" s="8">
        <v>4203</v>
      </c>
      <c r="C77" s="9" t="s">
        <v>81</v>
      </c>
      <c r="D77" s="62">
        <v>2926</v>
      </c>
      <c r="E77" s="24"/>
      <c r="F77" s="41">
        <v>1408</v>
      </c>
      <c r="G77" s="42">
        <v>1518</v>
      </c>
      <c r="H77" s="25"/>
      <c r="I77" s="41">
        <v>510</v>
      </c>
      <c r="J77" s="42">
        <v>31</v>
      </c>
      <c r="K77" s="42">
        <v>32</v>
      </c>
      <c r="L77" s="42">
        <v>203</v>
      </c>
      <c r="M77" s="42">
        <v>2149</v>
      </c>
      <c r="N77" s="44">
        <v>1</v>
      </c>
      <c r="O77" s="35"/>
    </row>
    <row r="78" spans="1:15" x14ac:dyDescent="0.25">
      <c r="A78" s="2">
        <v>71</v>
      </c>
      <c r="B78" s="8">
        <v>4204</v>
      </c>
      <c r="C78" s="9" t="s">
        <v>82</v>
      </c>
      <c r="D78" s="62">
        <v>2776</v>
      </c>
      <c r="E78" s="24"/>
      <c r="F78" s="41">
        <v>1346</v>
      </c>
      <c r="G78" s="42">
        <v>1430</v>
      </c>
      <c r="H78" s="25"/>
      <c r="I78" s="41">
        <v>447</v>
      </c>
      <c r="J78" s="42">
        <v>6</v>
      </c>
      <c r="K78" s="42">
        <v>29</v>
      </c>
      <c r="L78" s="42">
        <v>244</v>
      </c>
      <c r="M78" s="42">
        <v>2050</v>
      </c>
      <c r="N78" s="44">
        <v>0</v>
      </c>
      <c r="O78" s="35"/>
    </row>
    <row r="79" spans="1:15" x14ac:dyDescent="0.25">
      <c r="A79" s="2">
        <v>72</v>
      </c>
      <c r="B79" s="8">
        <v>4205</v>
      </c>
      <c r="C79" s="9" t="s">
        <v>83</v>
      </c>
      <c r="D79" s="62">
        <v>8014</v>
      </c>
      <c r="E79" s="24"/>
      <c r="F79" s="41">
        <v>3812</v>
      </c>
      <c r="G79" s="42">
        <v>4202</v>
      </c>
      <c r="H79" s="25"/>
      <c r="I79" s="41">
        <v>1750</v>
      </c>
      <c r="J79" s="42">
        <v>11</v>
      </c>
      <c r="K79" s="42">
        <v>226</v>
      </c>
      <c r="L79" s="42">
        <v>684</v>
      </c>
      <c r="M79" s="42">
        <v>5343</v>
      </c>
      <c r="N79" s="44">
        <v>0</v>
      </c>
      <c r="O79" s="35"/>
    </row>
    <row r="80" spans="1:15" x14ac:dyDescent="0.25">
      <c r="A80" s="2">
        <v>73</v>
      </c>
      <c r="B80" s="8">
        <v>4206</v>
      </c>
      <c r="C80" s="9" t="s">
        <v>84</v>
      </c>
      <c r="D80" s="62">
        <v>11099</v>
      </c>
      <c r="E80" s="24"/>
      <c r="F80" s="41">
        <v>5493</v>
      </c>
      <c r="G80" s="42">
        <v>5606</v>
      </c>
      <c r="H80" s="25"/>
      <c r="I80" s="41">
        <v>3737</v>
      </c>
      <c r="J80" s="42">
        <v>71</v>
      </c>
      <c r="K80" s="42">
        <v>431</v>
      </c>
      <c r="L80" s="42">
        <v>1879</v>
      </c>
      <c r="M80" s="42">
        <v>4981</v>
      </c>
      <c r="N80" s="44">
        <v>0</v>
      </c>
      <c r="O80" s="35"/>
    </row>
    <row r="81" spans="1:15" x14ac:dyDescent="0.25">
      <c r="A81" s="2">
        <v>74</v>
      </c>
      <c r="B81" s="8">
        <v>4207</v>
      </c>
      <c r="C81" s="9" t="s">
        <v>85</v>
      </c>
      <c r="D81" s="62">
        <v>7092</v>
      </c>
      <c r="E81" s="24"/>
      <c r="F81" s="41">
        <v>3469</v>
      </c>
      <c r="G81" s="42">
        <v>3623</v>
      </c>
      <c r="H81" s="25"/>
      <c r="I81" s="41">
        <v>4127</v>
      </c>
      <c r="J81" s="42">
        <v>17</v>
      </c>
      <c r="K81" s="42">
        <v>231</v>
      </c>
      <c r="L81" s="42">
        <v>429</v>
      </c>
      <c r="M81" s="42">
        <v>2288</v>
      </c>
      <c r="N81" s="44">
        <v>0</v>
      </c>
      <c r="O81" s="35"/>
    </row>
    <row r="82" spans="1:15" x14ac:dyDescent="0.25">
      <c r="A82" s="2">
        <v>75</v>
      </c>
      <c r="B82" s="8">
        <v>4301</v>
      </c>
      <c r="C82" s="9" t="s">
        <v>86</v>
      </c>
      <c r="D82" s="62">
        <v>16862</v>
      </c>
      <c r="E82" s="24"/>
      <c r="F82" s="41">
        <v>8331</v>
      </c>
      <c r="G82" s="42">
        <v>8531</v>
      </c>
      <c r="H82" s="25"/>
      <c r="I82" s="41">
        <v>10598</v>
      </c>
      <c r="J82" s="42">
        <v>62</v>
      </c>
      <c r="K82" s="42">
        <v>273</v>
      </c>
      <c r="L82" s="42">
        <v>618</v>
      </c>
      <c r="M82" s="42">
        <v>5311</v>
      </c>
      <c r="N82" s="44">
        <v>0</v>
      </c>
      <c r="O82" s="35"/>
    </row>
    <row r="83" spans="1:15" x14ac:dyDescent="0.25">
      <c r="A83" s="2">
        <v>76</v>
      </c>
      <c r="B83" s="8">
        <v>4401</v>
      </c>
      <c r="C83" s="9" t="s">
        <v>87</v>
      </c>
      <c r="D83" s="62">
        <v>4116</v>
      </c>
      <c r="E83" s="24"/>
      <c r="F83" s="41">
        <v>2015</v>
      </c>
      <c r="G83" s="42">
        <v>2101</v>
      </c>
      <c r="H83" s="25"/>
      <c r="I83" s="41">
        <v>1726</v>
      </c>
      <c r="J83" s="42">
        <v>4</v>
      </c>
      <c r="K83" s="42">
        <v>19</v>
      </c>
      <c r="L83" s="42">
        <v>49</v>
      </c>
      <c r="M83" s="42">
        <v>2318</v>
      </c>
      <c r="N83" s="44">
        <v>0</v>
      </c>
      <c r="O83" s="35"/>
    </row>
    <row r="84" spans="1:15" x14ac:dyDescent="0.25">
      <c r="A84" s="2">
        <v>77</v>
      </c>
      <c r="B84" s="8">
        <v>4501</v>
      </c>
      <c r="C84" s="9" t="s">
        <v>88</v>
      </c>
      <c r="D84" s="62">
        <v>4445</v>
      </c>
      <c r="E84" s="24"/>
      <c r="F84" s="41">
        <v>2148</v>
      </c>
      <c r="G84" s="42">
        <v>2297</v>
      </c>
      <c r="H84" s="25"/>
      <c r="I84" s="41">
        <v>4110</v>
      </c>
      <c r="J84" s="42">
        <v>9</v>
      </c>
      <c r="K84" s="42">
        <v>13</v>
      </c>
      <c r="L84" s="42">
        <v>29</v>
      </c>
      <c r="M84" s="42">
        <v>284</v>
      </c>
      <c r="N84" s="44">
        <v>0</v>
      </c>
      <c r="O84" s="35"/>
    </row>
    <row r="85" spans="1:15" x14ac:dyDescent="0.25">
      <c r="A85" s="2">
        <v>78</v>
      </c>
      <c r="B85" s="8">
        <v>4601</v>
      </c>
      <c r="C85" s="9" t="s">
        <v>89</v>
      </c>
      <c r="D85" s="62">
        <v>5187</v>
      </c>
      <c r="E85" s="24"/>
      <c r="F85" s="41">
        <v>2553</v>
      </c>
      <c r="G85" s="42">
        <v>2634</v>
      </c>
      <c r="H85" s="25"/>
      <c r="I85" s="41">
        <v>1098</v>
      </c>
      <c r="J85" s="42">
        <v>62</v>
      </c>
      <c r="K85" s="42">
        <v>62</v>
      </c>
      <c r="L85" s="42">
        <v>394</v>
      </c>
      <c r="M85" s="42">
        <v>3571</v>
      </c>
      <c r="N85" s="44">
        <v>0</v>
      </c>
      <c r="O85" s="35"/>
    </row>
    <row r="86" spans="1:15" x14ac:dyDescent="0.25">
      <c r="A86" s="2">
        <v>79</v>
      </c>
      <c r="B86" s="8">
        <v>4602</v>
      </c>
      <c r="C86" s="9" t="s">
        <v>90</v>
      </c>
      <c r="D86" s="62">
        <v>7074</v>
      </c>
      <c r="E86" s="24"/>
      <c r="F86" s="41">
        <v>3391</v>
      </c>
      <c r="G86" s="42">
        <v>3683</v>
      </c>
      <c r="H86" s="25"/>
      <c r="I86" s="41">
        <v>865</v>
      </c>
      <c r="J86" s="42">
        <v>41</v>
      </c>
      <c r="K86" s="42">
        <v>162</v>
      </c>
      <c r="L86" s="42">
        <v>291</v>
      </c>
      <c r="M86" s="42">
        <v>5715</v>
      </c>
      <c r="N86" s="44">
        <v>0</v>
      </c>
      <c r="O86" s="35"/>
    </row>
    <row r="87" spans="1:15" x14ac:dyDescent="0.25">
      <c r="A87" s="2">
        <v>80</v>
      </c>
      <c r="B87" s="8">
        <v>4603</v>
      </c>
      <c r="C87" s="9" t="s">
        <v>91</v>
      </c>
      <c r="D87" s="62">
        <v>17714</v>
      </c>
      <c r="E87" s="24"/>
      <c r="F87" s="41">
        <v>8626</v>
      </c>
      <c r="G87" s="42">
        <v>9088</v>
      </c>
      <c r="H87" s="25"/>
      <c r="I87" s="41">
        <v>7210</v>
      </c>
      <c r="J87" s="42">
        <v>300</v>
      </c>
      <c r="K87" s="42">
        <v>327</v>
      </c>
      <c r="L87" s="42">
        <v>1346</v>
      </c>
      <c r="M87" s="42">
        <v>8531</v>
      </c>
      <c r="N87" s="44">
        <v>0</v>
      </c>
      <c r="O87" s="35"/>
    </row>
    <row r="88" spans="1:15" x14ac:dyDescent="0.25">
      <c r="A88" s="2">
        <v>81</v>
      </c>
      <c r="B88" s="8">
        <v>4604</v>
      </c>
      <c r="C88" s="9" t="s">
        <v>92</v>
      </c>
      <c r="D88" s="62">
        <v>12197</v>
      </c>
      <c r="E88" s="24"/>
      <c r="F88" s="41">
        <v>5953</v>
      </c>
      <c r="G88" s="42">
        <v>6244</v>
      </c>
      <c r="H88" s="25"/>
      <c r="I88" s="41">
        <v>1550</v>
      </c>
      <c r="J88" s="42">
        <v>68</v>
      </c>
      <c r="K88" s="42">
        <v>593</v>
      </c>
      <c r="L88" s="42">
        <v>886</v>
      </c>
      <c r="M88" s="42">
        <v>9099</v>
      </c>
      <c r="N88" s="44">
        <v>1</v>
      </c>
      <c r="O88" s="35"/>
    </row>
    <row r="89" spans="1:15" x14ac:dyDescent="0.25">
      <c r="A89" s="2">
        <v>82</v>
      </c>
      <c r="B89" s="8">
        <v>4701</v>
      </c>
      <c r="C89" s="9" t="s">
        <v>93</v>
      </c>
      <c r="D89" s="62">
        <v>16303</v>
      </c>
      <c r="E89" s="24"/>
      <c r="F89" s="41">
        <v>8456</v>
      </c>
      <c r="G89" s="42">
        <v>7847</v>
      </c>
      <c r="H89" s="25"/>
      <c r="I89" s="41">
        <v>3461</v>
      </c>
      <c r="J89" s="42">
        <v>148</v>
      </c>
      <c r="K89" s="42">
        <v>420</v>
      </c>
      <c r="L89" s="42">
        <v>867</v>
      </c>
      <c r="M89" s="42">
        <v>11407</v>
      </c>
      <c r="N89" s="44">
        <v>0</v>
      </c>
      <c r="O89" s="35"/>
    </row>
    <row r="90" spans="1:15" x14ac:dyDescent="0.25">
      <c r="A90" s="2">
        <v>83</v>
      </c>
      <c r="B90" s="8">
        <v>5204</v>
      </c>
      <c r="C90" s="9" t="s">
        <v>101</v>
      </c>
      <c r="D90" s="62">
        <v>129</v>
      </c>
      <c r="E90" s="24"/>
      <c r="F90" s="41">
        <v>72</v>
      </c>
      <c r="G90" s="42">
        <v>57</v>
      </c>
      <c r="H90" s="25"/>
      <c r="I90" s="41">
        <v>126</v>
      </c>
      <c r="J90" s="42">
        <v>1</v>
      </c>
      <c r="K90" s="42">
        <v>0</v>
      </c>
      <c r="L90" s="42">
        <v>0</v>
      </c>
      <c r="M90" s="42">
        <v>2</v>
      </c>
      <c r="N90" s="44">
        <v>0</v>
      </c>
      <c r="O90" s="35"/>
    </row>
    <row r="91" spans="1:15" x14ac:dyDescent="0.25">
      <c r="A91" s="2">
        <v>84</v>
      </c>
      <c r="B91" s="8">
        <v>5205</v>
      </c>
      <c r="C91" s="9" t="s">
        <v>98</v>
      </c>
      <c r="D91" s="62">
        <v>53</v>
      </c>
      <c r="E91" s="24"/>
      <c r="F91" s="41">
        <v>11</v>
      </c>
      <c r="G91" s="42">
        <v>42</v>
      </c>
      <c r="H91" s="25"/>
      <c r="I91" s="41">
        <v>38</v>
      </c>
      <c r="J91" s="42">
        <v>0</v>
      </c>
      <c r="K91" s="42">
        <v>0</v>
      </c>
      <c r="L91" s="42">
        <v>0</v>
      </c>
      <c r="M91" s="42">
        <v>15</v>
      </c>
      <c r="N91" s="44">
        <v>0</v>
      </c>
      <c r="O91" s="35"/>
    </row>
    <row r="92" spans="1:15" x14ac:dyDescent="0.25">
      <c r="A92" s="2">
        <v>85</v>
      </c>
      <c r="B92" s="8">
        <v>5207</v>
      </c>
      <c r="C92" s="9" t="s">
        <v>97</v>
      </c>
      <c r="D92" s="62">
        <v>232</v>
      </c>
      <c r="E92" s="24"/>
      <c r="F92" s="41">
        <v>108</v>
      </c>
      <c r="G92" s="42">
        <v>124</v>
      </c>
      <c r="H92" s="25"/>
      <c r="I92" s="41">
        <v>111</v>
      </c>
      <c r="J92" s="42">
        <v>1</v>
      </c>
      <c r="K92" s="42">
        <v>5</v>
      </c>
      <c r="L92" s="42">
        <v>19</v>
      </c>
      <c r="M92" s="42">
        <v>96</v>
      </c>
      <c r="N92" s="44">
        <v>0</v>
      </c>
      <c r="O92" s="35"/>
    </row>
    <row r="93" spans="1:15" x14ac:dyDescent="0.25">
      <c r="A93" s="2">
        <v>86</v>
      </c>
      <c r="B93" s="8">
        <v>5208</v>
      </c>
      <c r="C93" s="9" t="s">
        <v>102</v>
      </c>
      <c r="D93" s="62">
        <v>716</v>
      </c>
      <c r="E93" s="24"/>
      <c r="F93" s="41">
        <v>98</v>
      </c>
      <c r="G93" s="42">
        <v>618</v>
      </c>
      <c r="H93" s="25"/>
      <c r="I93" s="41">
        <v>504</v>
      </c>
      <c r="J93" s="42">
        <v>3</v>
      </c>
      <c r="K93" s="42">
        <v>1</v>
      </c>
      <c r="L93" s="42">
        <v>17</v>
      </c>
      <c r="M93" s="42">
        <v>190</v>
      </c>
      <c r="N93" s="44">
        <v>1</v>
      </c>
      <c r="O93" s="35"/>
    </row>
    <row r="94" spans="1:15" x14ac:dyDescent="0.25">
      <c r="A94" s="2">
        <v>87</v>
      </c>
      <c r="B94" s="8">
        <v>5209</v>
      </c>
      <c r="C94" s="9" t="s">
        <v>108</v>
      </c>
      <c r="D94" s="62">
        <v>703</v>
      </c>
      <c r="E94" s="24"/>
      <c r="F94" s="41">
        <v>10</v>
      </c>
      <c r="G94" s="42">
        <v>693</v>
      </c>
      <c r="H94" s="25"/>
      <c r="I94" s="41">
        <v>500</v>
      </c>
      <c r="J94" s="42">
        <v>0</v>
      </c>
      <c r="K94" s="42">
        <v>0</v>
      </c>
      <c r="L94" s="42">
        <v>12</v>
      </c>
      <c r="M94" s="42">
        <v>146</v>
      </c>
      <c r="N94" s="44">
        <v>45</v>
      </c>
      <c r="O94" s="35"/>
    </row>
    <row r="95" spans="1:15" x14ac:dyDescent="0.25">
      <c r="B95" s="8">
        <v>5364</v>
      </c>
      <c r="C95" s="9" t="s">
        <v>94</v>
      </c>
      <c r="D95" s="62">
        <v>228</v>
      </c>
      <c r="E95" s="24"/>
      <c r="F95" s="41">
        <v>149</v>
      </c>
      <c r="G95" s="42">
        <v>79</v>
      </c>
      <c r="H95" s="25"/>
      <c r="I95" s="41">
        <v>30</v>
      </c>
      <c r="J95" s="42">
        <v>2</v>
      </c>
      <c r="K95" s="42">
        <v>16</v>
      </c>
      <c r="L95" s="42">
        <v>9</v>
      </c>
      <c r="M95" s="42">
        <v>171</v>
      </c>
      <c r="N95" s="44">
        <v>0</v>
      </c>
      <c r="O95" s="35"/>
    </row>
    <row r="96" spans="1:15" ht="15.75" thickBot="1" x14ac:dyDescent="0.3">
      <c r="B96" s="15">
        <v>5395</v>
      </c>
      <c r="C96" s="16" t="s">
        <v>103</v>
      </c>
      <c r="D96" s="63">
        <v>244</v>
      </c>
      <c r="E96" s="26"/>
      <c r="F96" s="45">
        <v>131</v>
      </c>
      <c r="G96" s="46">
        <v>113</v>
      </c>
      <c r="H96" s="27"/>
      <c r="I96" s="45">
        <v>16</v>
      </c>
      <c r="J96" s="46">
        <v>2</v>
      </c>
      <c r="K96" s="46">
        <v>32</v>
      </c>
      <c r="L96" s="46">
        <v>7</v>
      </c>
      <c r="M96" s="46">
        <v>187</v>
      </c>
      <c r="N96" s="47">
        <v>0</v>
      </c>
      <c r="O96" s="36"/>
    </row>
    <row r="97" spans="2:17" ht="15.75" thickBot="1" x14ac:dyDescent="0.3">
      <c r="B97" s="68" t="s">
        <v>95</v>
      </c>
      <c r="C97" s="69"/>
      <c r="D97" s="64">
        <f>SUM(D8:D96)</f>
        <v>749396</v>
      </c>
      <c r="E97" s="30"/>
      <c r="F97" s="48">
        <f t="shared" ref="F97:N97" si="0">SUM(F8:F96)</f>
        <v>365587</v>
      </c>
      <c r="G97" s="49">
        <f t="shared" si="0"/>
        <v>383809</v>
      </c>
      <c r="H97" s="31"/>
      <c r="I97" s="48">
        <f t="shared" si="0"/>
        <v>279805</v>
      </c>
      <c r="J97" s="49">
        <f t="shared" si="0"/>
        <v>4342</v>
      </c>
      <c r="K97" s="49">
        <f t="shared" si="0"/>
        <v>15415</v>
      </c>
      <c r="L97" s="49">
        <f t="shared" si="0"/>
        <v>60532</v>
      </c>
      <c r="M97" s="49">
        <f t="shared" si="0"/>
        <v>389234</v>
      </c>
      <c r="N97" s="50">
        <f t="shared" si="0"/>
        <v>68</v>
      </c>
      <c r="O97" s="37"/>
      <c r="Q97" s="56"/>
    </row>
    <row r="98" spans="2:17" ht="15.75" thickBot="1" x14ac:dyDescent="0.3">
      <c r="B98" s="70" t="s">
        <v>96</v>
      </c>
      <c r="C98" s="71"/>
      <c r="D98" s="65"/>
      <c r="E98" s="28"/>
      <c r="F98" s="51">
        <f t="shared" ref="F98:N98" si="1">F97/$D97</f>
        <v>0.48784220892558805</v>
      </c>
      <c r="G98" s="52">
        <f t="shared" si="1"/>
        <v>0.51215779107441195</v>
      </c>
      <c r="H98" s="29"/>
      <c r="I98" s="51">
        <f t="shared" si="1"/>
        <v>0.37337402388056518</v>
      </c>
      <c r="J98" s="52">
        <f t="shared" si="1"/>
        <v>5.793999434211018E-3</v>
      </c>
      <c r="K98" s="52">
        <f t="shared" si="1"/>
        <v>2.0569898958628013E-2</v>
      </c>
      <c r="L98" s="52">
        <f t="shared" si="1"/>
        <v>8.0774383636955632E-2</v>
      </c>
      <c r="M98" s="52">
        <f t="shared" si="1"/>
        <v>0.51939695434723432</v>
      </c>
      <c r="N98" s="53">
        <f t="shared" si="1"/>
        <v>9.0739742405884205E-5</v>
      </c>
      <c r="O98" s="38"/>
      <c r="P98" s="57"/>
    </row>
    <row r="99" spans="2:17" x14ac:dyDescent="0.25">
      <c r="F99" s="58"/>
      <c r="I99" s="3"/>
      <c r="M99" s="3"/>
    </row>
    <row r="100" spans="2:17" x14ac:dyDescent="0.25">
      <c r="F100" s="58"/>
      <c r="I100" s="3"/>
      <c r="M100" s="3"/>
      <c r="N100" s="3"/>
      <c r="O100" s="59"/>
    </row>
    <row r="101" spans="2:17" x14ac:dyDescent="0.25">
      <c r="F101" s="3"/>
      <c r="N101" s="58"/>
      <c r="O101" s="60"/>
    </row>
    <row r="102" spans="2:17" x14ac:dyDescent="0.25">
      <c r="F102" s="3"/>
    </row>
    <row r="103" spans="2:17" x14ac:dyDescent="0.25">
      <c r="G103" s="3"/>
      <c r="I103" s="3"/>
      <c r="M103" s="3"/>
      <c r="N103" s="58"/>
      <c r="O103" s="60"/>
    </row>
    <row r="104" spans="2:17" x14ac:dyDescent="0.25">
      <c r="G104" s="58"/>
      <c r="I104" s="58"/>
    </row>
  </sheetData>
  <mergeCells count="7">
    <mergeCell ref="F6:G6"/>
    <mergeCell ref="I6:N6"/>
    <mergeCell ref="B97:C97"/>
    <mergeCell ref="B98:C98"/>
    <mergeCell ref="B6:B7"/>
    <mergeCell ref="C6:C7"/>
    <mergeCell ref="D6:D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d180 2015</vt:lpstr>
    </vt:vector>
  </TitlesOfParts>
  <Company>SCDE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Cothran, Wyatt</dc:creator>
  <cp:lastModifiedBy>Cothran, Wyatt</cp:lastModifiedBy>
  <dcterms:created xsi:type="dcterms:W3CDTF">2015-01-02T19:27:03Z</dcterms:created>
  <dcterms:modified xsi:type="dcterms:W3CDTF">2016-09-13T17:33:30Z</dcterms:modified>
</cp:coreProperties>
</file>