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0" yWindow="555" windowWidth="27435" windowHeight="8220"/>
  </bookViews>
  <sheets>
    <sheet name="d135 2015" sheetId="3" r:id="rId1"/>
  </sheets>
  <calcPr calcId="145621"/>
</workbook>
</file>

<file path=xl/calcChain.xml><?xml version="1.0" encoding="utf-8"?>
<calcChain xmlns="http://schemas.openxmlformats.org/spreadsheetml/2006/main">
  <c r="F97" i="3" l="1"/>
  <c r="G97" i="3"/>
  <c r="H97" i="3"/>
  <c r="J97" i="3"/>
  <c r="K97" i="3"/>
  <c r="L97" i="3"/>
  <c r="M97" i="3"/>
  <c r="N97" i="3"/>
  <c r="O97" i="3"/>
  <c r="Q97" i="3"/>
  <c r="R97" i="3"/>
  <c r="S97" i="3"/>
  <c r="T97" i="3"/>
  <c r="D97" i="3"/>
  <c r="R98" i="3" l="1"/>
  <c r="L98" i="3"/>
  <c r="H98" i="3"/>
  <c r="O98" i="3"/>
  <c r="F98" i="3"/>
  <c r="S98" i="3"/>
  <c r="G98" i="3"/>
  <c r="N98" i="3"/>
  <c r="Q98" i="3"/>
  <c r="J98" i="3"/>
  <c r="M98" i="3"/>
  <c r="T98" i="3"/>
  <c r="K98" i="3"/>
</calcChain>
</file>

<file path=xl/sharedStrings.xml><?xml version="1.0" encoding="utf-8"?>
<sst xmlns="http://schemas.openxmlformats.org/spreadsheetml/2006/main" count="117" uniqueCount="115">
  <si>
    <t>PK – GRADE 12</t>
  </si>
  <si>
    <t>District</t>
  </si>
  <si>
    <t>Total # Actively Enrolled Students</t>
  </si>
  <si>
    <t>Gender</t>
  </si>
  <si>
    <t>Race/Ethnic Origin</t>
  </si>
  <si>
    <t>Female</t>
  </si>
  <si>
    <t>Male</t>
  </si>
  <si>
    <t>Missing</t>
  </si>
  <si>
    <t>American Indian</t>
  </si>
  <si>
    <t>Asian/
Pacific Islander</t>
  </si>
  <si>
    <t>Hispanic</t>
  </si>
  <si>
    <t>White</t>
  </si>
  <si>
    <t>Abbeville 60</t>
  </si>
  <si>
    <t>Aiken 01</t>
  </si>
  <si>
    <t>Allendale 01</t>
  </si>
  <si>
    <t>Anderson 01</t>
  </si>
  <si>
    <t>Anderson 02</t>
  </si>
  <si>
    <t>Anderson 03</t>
  </si>
  <si>
    <t>Anderson 04</t>
  </si>
  <si>
    <t>Anderson 05</t>
  </si>
  <si>
    <t>Bamberg 01</t>
  </si>
  <si>
    <t>Bamberg 02</t>
  </si>
  <si>
    <t>Barnwell 19</t>
  </si>
  <si>
    <t>Barnwell 29</t>
  </si>
  <si>
    <t>Barnwell 45</t>
  </si>
  <si>
    <t>Beaufort 01</t>
  </si>
  <si>
    <t>Berkeley 01</t>
  </si>
  <si>
    <t>Calhoun 01</t>
  </si>
  <si>
    <t>Charleston 01</t>
  </si>
  <si>
    <t>Cherokee 01</t>
  </si>
  <si>
    <t>Chester 01</t>
  </si>
  <si>
    <t>Chesterfield 01</t>
  </si>
  <si>
    <t>Clarendon 01</t>
  </si>
  <si>
    <t>Clarendon 02</t>
  </si>
  <si>
    <t>Clarendon 03</t>
  </si>
  <si>
    <t>Colleton 01</t>
  </si>
  <si>
    <t>Darlington 01</t>
  </si>
  <si>
    <t>Dillon 03</t>
  </si>
  <si>
    <t>Dillon 04</t>
  </si>
  <si>
    <t>Dorchester 02</t>
  </si>
  <si>
    <t>Dorchester 04</t>
  </si>
  <si>
    <t>Edgefield 01</t>
  </si>
  <si>
    <t>Fairfield 01</t>
  </si>
  <si>
    <t>Florence 01</t>
  </si>
  <si>
    <t>Florence 02</t>
  </si>
  <si>
    <t>Florence 03</t>
  </si>
  <si>
    <t>Florence 04</t>
  </si>
  <si>
    <t>Florence 05</t>
  </si>
  <si>
    <t>Georgetown 01</t>
  </si>
  <si>
    <t>Greenville 01</t>
  </si>
  <si>
    <t>Greenwood 50</t>
  </si>
  <si>
    <t>Greenwood 51</t>
  </si>
  <si>
    <t>Greenwood 52</t>
  </si>
  <si>
    <t>Hampton 01</t>
  </si>
  <si>
    <t>Hampton 02</t>
  </si>
  <si>
    <t>Horry 01</t>
  </si>
  <si>
    <t>Jasper 01</t>
  </si>
  <si>
    <t>Kershaw 01</t>
  </si>
  <si>
    <t>Lancaster 01</t>
  </si>
  <si>
    <t>Laurens 55</t>
  </si>
  <si>
    <t>Laurens 56</t>
  </si>
  <si>
    <t>Lee 01</t>
  </si>
  <si>
    <t>Lexington 01</t>
  </si>
  <si>
    <t>Lexington 02</t>
  </si>
  <si>
    <t>Lexington 03</t>
  </si>
  <si>
    <t>Lexington 04</t>
  </si>
  <si>
    <t>Lexington 05</t>
  </si>
  <si>
    <t>McCormick 01</t>
  </si>
  <si>
    <t>Marion 10</t>
  </si>
  <si>
    <t>Marlboro 01</t>
  </si>
  <si>
    <t>Newberry 01</t>
  </si>
  <si>
    <t>Oconee 01</t>
  </si>
  <si>
    <t>Orangeburg 03</t>
  </si>
  <si>
    <t>Orangeburg 04</t>
  </si>
  <si>
    <t>Orangeburg 05</t>
  </si>
  <si>
    <t>Pickens 01</t>
  </si>
  <si>
    <t>Richland 01</t>
  </si>
  <si>
    <t>Richland 02</t>
  </si>
  <si>
    <t>Saluda 01</t>
  </si>
  <si>
    <t>Spartanburg 01</t>
  </si>
  <si>
    <t>Spartanburg 02</t>
  </si>
  <si>
    <t>Spartanburg 03</t>
  </si>
  <si>
    <t>Spartanburg 04</t>
  </si>
  <si>
    <t>Spartanburg 05</t>
  </si>
  <si>
    <t>Spartanburg 06</t>
  </si>
  <si>
    <t>Spartanburg 07</t>
  </si>
  <si>
    <t>Sumter 01</t>
  </si>
  <si>
    <t>Union 01</t>
  </si>
  <si>
    <t>Williamsburg 01</t>
  </si>
  <si>
    <t>York 01</t>
  </si>
  <si>
    <t>York 02</t>
  </si>
  <si>
    <t>York 03</t>
  </si>
  <si>
    <t>York 04</t>
  </si>
  <si>
    <t>SC Public Charter School District</t>
  </si>
  <si>
    <t>Governor's School for the Arts and Humanities</t>
  </si>
  <si>
    <t>Statewide Totals</t>
  </si>
  <si>
    <t>Statewide Percentages</t>
  </si>
  <si>
    <t>ACTIVE* ENROLLMENT IN SOUTH CAROLINA PUBLIC SCHOOL DISTRICTS BY GENDER, RACE OR ETHNIC ORIGIN, LUNCH STATUS</t>
  </si>
  <si>
    <t>School for the Deaf and the Blind</t>
  </si>
  <si>
    <t>John De La Howe</t>
  </si>
  <si>
    <t>Dept Of Correction</t>
  </si>
  <si>
    <t>Free</t>
  </si>
  <si>
    <t>District ID</t>
  </si>
  <si>
    <t>African-American /Black</t>
  </si>
  <si>
    <t>Not Eligible</t>
  </si>
  <si>
    <t>Reduced</t>
  </si>
  <si>
    <t>Lunch</t>
  </si>
  <si>
    <t>Status</t>
  </si>
  <si>
    <t>Lunch Status</t>
  </si>
  <si>
    <t>2014–15 135-Day Headcount</t>
  </si>
  <si>
    <t>Felton Lab</t>
  </si>
  <si>
    <t>Dept Of Juvenile Justice</t>
  </si>
  <si>
    <t>SOURCE:  135th Day Extraction, March 2015 (QDC3)</t>
  </si>
  <si>
    <t>*Active Enrollment includes students who are active and funded: PowerSchool: Enterdate and Exitdate reflect active enrollment as of the 135th day, Entercode is not "eei" and Included in State Reporting = "Y".</t>
  </si>
  <si>
    <t>Governor's School for Science and Mathmatics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</si>
</sst>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%"/>
    <numFmt numFmtId="165" formatCode="0000"/>
    <numFmt numFmtId="166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0"/>
      <color indexed="8"/>
      <name val="Arial"/>
      <family val="2"/>
    </font>
    <font>
      <b/>
      <sz val="11"/>
      <color indexed="8"/>
      <name val="Times New Roman"/>
      <family val="1"/>
    </font>
    <font>
      <b/>
      <sz val="10"/>
      <name val="Times New Roman"/>
      <family val="1"/>
    </font>
    <font>
      <sz val="11"/>
      <color rgb="FF000000"/>
      <name val="Arial"/>
      <family val="2"/>
    </font>
    <font>
      <b/>
      <sz val="11"/>
      <color theme="1"/>
      <name val="Times New Roman"/>
      <family val="1"/>
    </font>
    <font>
      <b/>
      <sz val="11"/>
      <color rgb="FF000000"/>
      <name val="Arial"/>
      <family val="2"/>
    </font>
    <font>
      <sz val="8"/>
      <name val="Times New Roman"/>
      <family val="1"/>
    </font>
    <font>
      <sz val="8"/>
      <color indexed="8"/>
      <name val="Times New Roman"/>
      <family val="1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indexed="0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0" applyFont="1"/>
    <xf numFmtId="49" fontId="3" fillId="0" borderId="0" xfId="0" applyNumberFormat="1" applyFont="1" applyAlignment="1">
      <alignment horizontal="left"/>
    </xf>
    <xf numFmtId="0" fontId="4" fillId="0" borderId="0" xfId="0" applyFont="1"/>
    <xf numFmtId="3" fontId="4" fillId="0" borderId="0" xfId="0" applyNumberFormat="1" applyFont="1" applyAlignment="1">
      <alignment horizontal="right" indent="1"/>
    </xf>
    <xf numFmtId="3" fontId="4" fillId="0" borderId="0" xfId="0" applyNumberFormat="1" applyFont="1" applyAlignment="1">
      <alignment horizontal="right" indent="2"/>
    </xf>
    <xf numFmtId="0" fontId="4" fillId="0" borderId="0" xfId="0" applyFont="1" applyAlignment="1">
      <alignment horizontal="right" indent="1"/>
    </xf>
    <xf numFmtId="0" fontId="4" fillId="0" borderId="0" xfId="0" applyFont="1" applyAlignment="1">
      <alignment horizontal="right" indent="2"/>
    </xf>
    <xf numFmtId="49" fontId="4" fillId="0" borderId="0" xfId="0" applyNumberFormat="1" applyFont="1" applyAlignment="1">
      <alignment horizontal="left"/>
    </xf>
    <xf numFmtId="0" fontId="7" fillId="0" borderId="0" xfId="0" applyFont="1" applyAlignment="1">
      <alignment vertical="center" wrapText="1"/>
    </xf>
    <xf numFmtId="164" fontId="2" fillId="0" borderId="0" xfId="0" applyNumberFormat="1" applyFont="1"/>
    <xf numFmtId="49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 indent="1"/>
    </xf>
    <xf numFmtId="0" fontId="2" fillId="0" borderId="0" xfId="0" applyFont="1" applyAlignment="1">
      <alignment horizontal="right" indent="1"/>
    </xf>
    <xf numFmtId="0" fontId="2" fillId="0" borderId="0" xfId="0" applyFont="1" applyAlignment="1">
      <alignment horizontal="right" indent="2"/>
    </xf>
    <xf numFmtId="3" fontId="2" fillId="0" borderId="0" xfId="0" applyNumberFormat="1" applyFont="1" applyAlignment="1">
      <alignment horizontal="right" indent="1"/>
    </xf>
    <xf numFmtId="165" fontId="9" fillId="0" borderId="1" xfId="0" applyNumberFormat="1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6" fillId="2" borderId="14" xfId="1" applyFont="1" applyFill="1" applyBorder="1" applyAlignment="1">
      <alignment horizontal="center" vertical="center" wrapText="1"/>
    </xf>
    <xf numFmtId="0" fontId="6" fillId="2" borderId="15" xfId="1" applyFont="1" applyFill="1" applyBorder="1" applyAlignment="1">
      <alignment horizontal="center" vertical="center" wrapText="1"/>
    </xf>
    <xf numFmtId="0" fontId="6" fillId="2" borderId="16" xfId="1" applyFont="1" applyFill="1" applyBorder="1" applyAlignment="1">
      <alignment horizontal="center" vertical="center" wrapText="1"/>
    </xf>
    <xf numFmtId="0" fontId="3" fillId="2" borderId="14" xfId="1" applyFont="1" applyFill="1" applyBorder="1" applyAlignment="1">
      <alignment horizontal="center" vertical="center" wrapText="1"/>
    </xf>
    <xf numFmtId="0" fontId="3" fillId="2" borderId="15" xfId="1" applyFont="1" applyFill="1" applyBorder="1" applyAlignment="1">
      <alignment horizontal="center" vertical="center" wrapText="1"/>
    </xf>
    <xf numFmtId="0" fontId="3" fillId="2" borderId="18" xfId="1" applyFont="1" applyFill="1" applyBorder="1" applyAlignment="1">
      <alignment horizontal="center" vertical="center" wrapText="1"/>
    </xf>
    <xf numFmtId="165" fontId="9" fillId="0" borderId="10" xfId="0" applyNumberFormat="1" applyFont="1" applyBorder="1" applyAlignment="1">
      <alignment horizontal="left" vertical="top" wrapText="1"/>
    </xf>
    <xf numFmtId="0" fontId="9" fillId="0" borderId="26" xfId="0" applyFont="1" applyBorder="1" applyAlignment="1">
      <alignment horizontal="left" vertical="top" wrapText="1"/>
    </xf>
    <xf numFmtId="0" fontId="4" fillId="0" borderId="0" xfId="0" applyFont="1" applyFill="1" applyAlignment="1">
      <alignment horizontal="right" indent="1"/>
    </xf>
    <xf numFmtId="0" fontId="2" fillId="0" borderId="0" xfId="0" applyFont="1" applyFill="1" applyAlignment="1">
      <alignment horizontal="right" indent="1"/>
    </xf>
    <xf numFmtId="3" fontId="2" fillId="0" borderId="0" xfId="0" applyNumberFormat="1" applyFont="1" applyFill="1" applyAlignment="1">
      <alignment horizontal="right" indent="1"/>
    </xf>
    <xf numFmtId="164" fontId="2" fillId="0" borderId="0" xfId="0" applyNumberFormat="1" applyFont="1" applyFill="1" applyAlignment="1">
      <alignment horizontal="right" indent="1"/>
    </xf>
    <xf numFmtId="3" fontId="9" fillId="3" borderId="13" xfId="0" applyNumberFormat="1" applyFont="1" applyFill="1" applyBorder="1" applyAlignment="1">
      <alignment horizontal="center" vertical="center"/>
    </xf>
    <xf numFmtId="0" fontId="9" fillId="4" borderId="0" xfId="1" applyFont="1" applyFill="1" applyBorder="1" applyAlignment="1">
      <alignment horizontal="center" vertical="center" wrapText="1"/>
    </xf>
    <xf numFmtId="0" fontId="6" fillId="3" borderId="0" xfId="1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/>
    </xf>
    <xf numFmtId="3" fontId="9" fillId="3" borderId="26" xfId="0" applyNumberFormat="1" applyFont="1" applyFill="1" applyBorder="1" applyAlignment="1">
      <alignment horizontal="center" vertical="center"/>
    </xf>
    <xf numFmtId="0" fontId="6" fillId="4" borderId="34" xfId="1" applyFont="1" applyFill="1" applyBorder="1" applyAlignment="1">
      <alignment horizontal="center" vertical="center" wrapText="1"/>
    </xf>
    <xf numFmtId="0" fontId="11" fillId="0" borderId="0" xfId="0" applyFont="1"/>
    <xf numFmtId="49" fontId="12" fillId="0" borderId="0" xfId="1" applyNumberFormat="1" applyFont="1" applyFill="1" applyBorder="1" applyAlignment="1"/>
    <xf numFmtId="0" fontId="11" fillId="0" borderId="0" xfId="0" applyFont="1" applyAlignment="1">
      <alignment horizontal="right" indent="1"/>
    </xf>
    <xf numFmtId="0" fontId="11" fillId="0" borderId="0" xfId="0" applyFont="1" applyAlignment="1">
      <alignment horizontal="right" indent="2"/>
    </xf>
    <xf numFmtId="0" fontId="11" fillId="0" borderId="0" xfId="0" applyFont="1" applyFill="1" applyAlignment="1">
      <alignment horizontal="right" indent="1"/>
    </xf>
    <xf numFmtId="3" fontId="8" fillId="3" borderId="35" xfId="0" applyNumberFormat="1" applyFont="1" applyFill="1" applyBorder="1" applyAlignment="1"/>
    <xf numFmtId="3" fontId="8" fillId="0" borderId="4" xfId="0" applyNumberFormat="1" applyFont="1" applyBorder="1" applyAlignment="1"/>
    <xf numFmtId="3" fontId="8" fillId="0" borderId="1" xfId="0" applyNumberFormat="1" applyFont="1" applyBorder="1" applyAlignment="1"/>
    <xf numFmtId="3" fontId="8" fillId="0" borderId="2" xfId="0" applyNumberFormat="1" applyFont="1" applyBorder="1" applyAlignment="1"/>
    <xf numFmtId="3" fontId="8" fillId="3" borderId="3" xfId="0" applyNumberFormat="1" applyFont="1" applyFill="1" applyBorder="1" applyAlignment="1"/>
    <xf numFmtId="3" fontId="8" fillId="0" borderId="30" xfId="0" applyNumberFormat="1" applyFont="1" applyBorder="1" applyAlignment="1">
      <alignment horizontal="right"/>
    </xf>
    <xf numFmtId="3" fontId="8" fillId="3" borderId="5" xfId="0" applyNumberFormat="1" applyFont="1" applyFill="1" applyBorder="1" applyAlignment="1">
      <alignment horizontal="right"/>
    </xf>
    <xf numFmtId="3" fontId="8" fillId="0" borderId="4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/>
    </xf>
    <xf numFmtId="3" fontId="8" fillId="0" borderId="2" xfId="0" applyNumberFormat="1" applyFont="1" applyBorder="1" applyAlignment="1">
      <alignment horizontal="right"/>
    </xf>
    <xf numFmtId="3" fontId="8" fillId="3" borderId="3" xfId="0" applyNumberFormat="1" applyFont="1" applyFill="1" applyBorder="1" applyAlignment="1">
      <alignment horizontal="right"/>
    </xf>
    <xf numFmtId="3" fontId="8" fillId="0" borderId="31" xfId="0" applyNumberFormat="1" applyFont="1" applyBorder="1" applyAlignment="1">
      <alignment horizontal="right"/>
    </xf>
    <xf numFmtId="3" fontId="8" fillId="3" borderId="26" xfId="0" applyNumberFormat="1" applyFont="1" applyFill="1" applyBorder="1" applyAlignment="1">
      <alignment horizontal="right"/>
    </xf>
    <xf numFmtId="3" fontId="8" fillId="0" borderId="17" xfId="0" applyNumberFormat="1" applyFont="1" applyBorder="1" applyAlignment="1">
      <alignment horizontal="right"/>
    </xf>
    <xf numFmtId="3" fontId="8" fillId="0" borderId="10" xfId="0" applyNumberFormat="1" applyFont="1" applyBorder="1" applyAlignment="1">
      <alignment horizontal="right"/>
    </xf>
    <xf numFmtId="3" fontId="8" fillId="0" borderId="8" xfId="0" applyNumberFormat="1" applyFont="1" applyBorder="1" applyAlignment="1">
      <alignment horizontal="right"/>
    </xf>
    <xf numFmtId="3" fontId="8" fillId="3" borderId="13" xfId="0" applyNumberFormat="1" applyFont="1" applyFill="1" applyBorder="1" applyAlignment="1">
      <alignment horizontal="right"/>
    </xf>
    <xf numFmtId="0" fontId="13" fillId="0" borderId="33" xfId="0" applyFont="1" applyBorder="1" applyAlignment="1">
      <alignment horizontal="center" vertical="center"/>
    </xf>
    <xf numFmtId="0" fontId="13" fillId="3" borderId="11" xfId="0" applyFont="1" applyFill="1" applyBorder="1" applyAlignment="1">
      <alignment horizontal="center" vertical="center"/>
    </xf>
    <xf numFmtId="164" fontId="13" fillId="0" borderId="19" xfId="0" applyNumberFormat="1" applyFont="1" applyBorder="1" applyAlignment="1">
      <alignment horizontal="right" vertical="center" indent="1"/>
    </xf>
    <xf numFmtId="164" fontId="13" fillId="0" borderId="6" xfId="0" applyNumberFormat="1" applyFont="1" applyBorder="1" applyAlignment="1">
      <alignment horizontal="right" vertical="center" indent="1"/>
    </xf>
    <xf numFmtId="164" fontId="13" fillId="0" borderId="20" xfId="0" applyNumberFormat="1" applyFont="1" applyBorder="1" applyAlignment="1">
      <alignment horizontal="right" vertical="center" indent="2"/>
    </xf>
    <xf numFmtId="164" fontId="13" fillId="3" borderId="29" xfId="0" applyNumberFormat="1" applyFont="1" applyFill="1" applyBorder="1" applyAlignment="1">
      <alignment horizontal="right" vertical="center" indent="2"/>
    </xf>
    <xf numFmtId="164" fontId="13" fillId="0" borderId="6" xfId="0" applyNumberFormat="1" applyFont="1" applyBorder="1" applyAlignment="1">
      <alignment horizontal="right" vertical="center" indent="2"/>
    </xf>
    <xf numFmtId="164" fontId="13" fillId="0" borderId="21" xfId="0" applyNumberFormat="1" applyFont="1" applyBorder="1" applyAlignment="1">
      <alignment horizontal="right" vertical="center" indent="2"/>
    </xf>
    <xf numFmtId="3" fontId="10" fillId="0" borderId="7" xfId="0" applyNumberFormat="1" applyFont="1" applyBorder="1" applyAlignment="1">
      <alignment horizontal="center"/>
    </xf>
    <xf numFmtId="3" fontId="10" fillId="3" borderId="36" xfId="0" applyNumberFormat="1" applyFont="1" applyFill="1" applyBorder="1" applyAlignment="1">
      <alignment horizontal="center"/>
    </xf>
    <xf numFmtId="3" fontId="10" fillId="0" borderId="22" xfId="0" applyNumberFormat="1" applyFont="1" applyBorder="1" applyAlignment="1">
      <alignment horizontal="center"/>
    </xf>
    <xf numFmtId="3" fontId="10" fillId="0" borderId="23" xfId="0" applyNumberFormat="1" applyFont="1" applyBorder="1" applyAlignment="1">
      <alignment horizontal="center"/>
    </xf>
    <xf numFmtId="3" fontId="10" fillId="0" borderId="24" xfId="0" applyNumberFormat="1" applyFont="1" applyBorder="1" applyAlignment="1">
      <alignment horizontal="center"/>
    </xf>
    <xf numFmtId="3" fontId="10" fillId="3" borderId="12" xfId="0" applyNumberFormat="1" applyFont="1" applyFill="1" applyBorder="1" applyAlignment="1">
      <alignment horizontal="center"/>
    </xf>
    <xf numFmtId="3" fontId="10" fillId="0" borderId="25" xfId="0" applyNumberFormat="1" applyFont="1" applyBorder="1" applyAlignment="1">
      <alignment horizontal="center"/>
    </xf>
    <xf numFmtId="3" fontId="8" fillId="0" borderId="37" xfId="0" applyNumberFormat="1" applyFont="1" applyBorder="1" applyAlignment="1"/>
    <xf numFmtId="3" fontId="3" fillId="3" borderId="32" xfId="0" applyNumberFormat="1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9" fillId="0" borderId="27" xfId="0" applyFont="1" applyBorder="1" applyAlignment="1">
      <alignment horizontal="center" vertical="top" wrapText="1"/>
    </xf>
    <xf numFmtId="0" fontId="9" fillId="0" borderId="25" xfId="0" applyFont="1" applyBorder="1" applyAlignment="1">
      <alignment horizontal="center" vertical="top" wrapText="1"/>
    </xf>
    <xf numFmtId="166" fontId="3" fillId="0" borderId="7" xfId="4" applyNumberFormat="1" applyFont="1" applyBorder="1" applyAlignment="1">
      <alignment horizontal="center" vertical="center"/>
    </xf>
    <xf numFmtId="166" fontId="3" fillId="0" borderId="28" xfId="4" applyNumberFormat="1" applyFont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6" fillId="2" borderId="10" xfId="1" applyFont="1" applyFill="1" applyBorder="1" applyAlignment="1">
      <alignment horizontal="center" vertical="center" wrapText="1"/>
    </xf>
    <xf numFmtId="0" fontId="6" fillId="2" borderId="38" xfId="1" applyFont="1" applyFill="1" applyBorder="1" applyAlignment="1">
      <alignment horizontal="center" vertical="center" wrapText="1"/>
    </xf>
  </cellXfs>
  <cellStyles count="5">
    <cellStyle name="Comma" xfId="4" builtinId="3"/>
    <cellStyle name="Normal" xfId="0" builtinId="0"/>
    <cellStyle name="Normal 2" xfId="2"/>
    <cellStyle name="Normal 3" xfId="3"/>
    <cellStyle name="Normal_Sheet1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4"/>
  <sheetViews>
    <sheetView tabSelected="1" topLeftCell="B1" workbookViewId="0">
      <pane ySplit="7" topLeftCell="A8" activePane="bottomLeft" state="frozen"/>
      <selection activeCell="B1" sqref="B1"/>
      <selection pane="bottomLeft" activeCell="D107" sqref="D107"/>
    </sheetView>
  </sheetViews>
  <sheetFormatPr defaultRowHeight="12.75" x14ac:dyDescent="0.2"/>
  <cols>
    <col min="1" max="1" width="0" style="1" hidden="1" customWidth="1"/>
    <col min="2" max="2" width="14" style="11" customWidth="1"/>
    <col min="3" max="3" width="47.7109375" style="1" customWidth="1"/>
    <col min="4" max="4" width="12.7109375" style="1" customWidth="1"/>
    <col min="5" max="5" width="3.42578125" style="1" customWidth="1"/>
    <col min="6" max="7" width="12.7109375" style="13" customWidth="1"/>
    <col min="8" max="8" width="12.7109375" style="14" customWidth="1"/>
    <col min="9" max="9" width="2.7109375" style="14" customWidth="1"/>
    <col min="10" max="12" width="12.7109375" style="13" customWidth="1"/>
    <col min="13" max="13" width="12.7109375" style="14" customWidth="1"/>
    <col min="14" max="15" width="12.7109375" style="13" customWidth="1"/>
    <col min="16" max="16" width="2" style="27" customWidth="1"/>
    <col min="17" max="17" width="12.7109375" style="13" customWidth="1"/>
    <col min="18" max="18" width="12.7109375" style="14" customWidth="1"/>
    <col min="19" max="20" width="12.7109375" style="1" customWidth="1"/>
    <col min="21" max="16384" width="9.140625" style="1"/>
  </cols>
  <sheetData>
    <row r="1" spans="1:20" ht="15" x14ac:dyDescent="0.25">
      <c r="B1" s="2" t="s">
        <v>97</v>
      </c>
      <c r="C1" s="3"/>
      <c r="D1" s="3"/>
      <c r="E1" s="3"/>
      <c r="F1" s="4"/>
      <c r="G1" s="4"/>
      <c r="H1" s="5"/>
      <c r="I1" s="5"/>
      <c r="J1" s="6"/>
      <c r="K1" s="6"/>
      <c r="L1" s="6"/>
      <c r="M1" s="7"/>
      <c r="N1" s="6"/>
      <c r="O1" s="6"/>
      <c r="P1" s="26"/>
      <c r="Q1" s="6"/>
      <c r="R1" s="7"/>
    </row>
    <row r="2" spans="1:20" ht="15" x14ac:dyDescent="0.25">
      <c r="B2" s="2" t="s">
        <v>109</v>
      </c>
      <c r="C2" s="3"/>
      <c r="D2" s="3"/>
      <c r="E2" s="3"/>
      <c r="F2" s="4"/>
      <c r="G2" s="4"/>
      <c r="H2" s="5"/>
      <c r="I2" s="5"/>
      <c r="J2" s="6"/>
      <c r="K2" s="6"/>
      <c r="L2" s="6"/>
      <c r="M2" s="7"/>
      <c r="N2" s="6"/>
      <c r="O2" s="6"/>
      <c r="P2" s="26"/>
      <c r="Q2" s="6"/>
      <c r="R2" s="7"/>
    </row>
    <row r="3" spans="1:20" ht="15" x14ac:dyDescent="0.25">
      <c r="B3" s="2" t="s">
        <v>0</v>
      </c>
      <c r="C3" s="3"/>
      <c r="D3" s="3"/>
      <c r="E3" s="3"/>
      <c r="F3" s="4"/>
      <c r="G3" s="4"/>
      <c r="H3" s="5"/>
      <c r="I3" s="5"/>
      <c r="J3" s="6"/>
      <c r="K3" s="6"/>
      <c r="L3" s="6"/>
      <c r="M3" s="7"/>
      <c r="N3" s="6"/>
      <c r="O3" s="6"/>
      <c r="P3" s="26"/>
      <c r="Q3" s="6"/>
      <c r="R3" s="7"/>
    </row>
    <row r="4" spans="1:20" ht="15" x14ac:dyDescent="0.25">
      <c r="B4" s="8" t="s">
        <v>112</v>
      </c>
      <c r="C4" s="3"/>
      <c r="D4" s="3"/>
      <c r="E4" s="3"/>
      <c r="F4" s="4"/>
      <c r="G4" s="4"/>
      <c r="H4" s="5"/>
      <c r="I4" s="5"/>
      <c r="J4" s="6"/>
      <c r="K4" s="6"/>
      <c r="L4" s="6"/>
      <c r="M4" s="7"/>
      <c r="N4" s="6"/>
      <c r="O4" s="6"/>
      <c r="P4" s="26"/>
      <c r="Q4" s="6"/>
      <c r="R4" s="7"/>
    </row>
    <row r="5" spans="1:20" s="36" customFormat="1" ht="11.25" x14ac:dyDescent="0.2">
      <c r="B5" s="37" t="s">
        <v>113</v>
      </c>
      <c r="F5" s="38"/>
      <c r="G5" s="38"/>
      <c r="H5" s="39"/>
      <c r="I5" s="39"/>
      <c r="J5" s="38"/>
      <c r="K5" s="38"/>
      <c r="L5" s="38"/>
      <c r="M5" s="39"/>
      <c r="N5" s="38"/>
      <c r="O5" s="38"/>
      <c r="P5" s="40"/>
      <c r="Q5" s="38"/>
      <c r="R5" s="39"/>
    </row>
    <row r="6" spans="1:20" ht="15" thickBot="1" x14ac:dyDescent="0.25">
      <c r="B6" s="82" t="s">
        <v>102</v>
      </c>
      <c r="C6" s="82" t="s">
        <v>1</v>
      </c>
      <c r="D6" s="83" t="s">
        <v>2</v>
      </c>
      <c r="E6" s="34"/>
      <c r="F6" s="74" t="s">
        <v>3</v>
      </c>
      <c r="G6" s="74"/>
      <c r="H6" s="74"/>
      <c r="I6" s="30"/>
      <c r="J6" s="75" t="s">
        <v>4</v>
      </c>
      <c r="K6" s="76"/>
      <c r="L6" s="76"/>
      <c r="M6" s="76"/>
      <c r="N6" s="76"/>
      <c r="O6" s="77"/>
      <c r="P6" s="33"/>
      <c r="Q6" s="75" t="s">
        <v>108</v>
      </c>
      <c r="R6" s="76" t="s">
        <v>106</v>
      </c>
      <c r="S6" s="76" t="s">
        <v>107</v>
      </c>
      <c r="T6" s="76"/>
    </row>
    <row r="7" spans="1:20" s="9" customFormat="1" ht="43.5" thickTop="1" x14ac:dyDescent="0.25">
      <c r="B7" s="82"/>
      <c r="C7" s="82"/>
      <c r="D7" s="84"/>
      <c r="E7" s="35"/>
      <c r="F7" s="18" t="s">
        <v>5</v>
      </c>
      <c r="G7" s="19" t="s">
        <v>6</v>
      </c>
      <c r="H7" s="20" t="s">
        <v>7</v>
      </c>
      <c r="I7" s="31"/>
      <c r="J7" s="21" t="s">
        <v>103</v>
      </c>
      <c r="K7" s="22" t="s">
        <v>8</v>
      </c>
      <c r="L7" s="22" t="s">
        <v>9</v>
      </c>
      <c r="M7" s="22" t="s">
        <v>10</v>
      </c>
      <c r="N7" s="22" t="s">
        <v>11</v>
      </c>
      <c r="O7" s="20" t="s">
        <v>7</v>
      </c>
      <c r="P7" s="32"/>
      <c r="Q7" s="21" t="s">
        <v>101</v>
      </c>
      <c r="R7" s="22" t="s">
        <v>104</v>
      </c>
      <c r="S7" s="22" t="s">
        <v>105</v>
      </c>
      <c r="T7" s="23" t="s">
        <v>7</v>
      </c>
    </row>
    <row r="8" spans="1:20" ht="14.25" x14ac:dyDescent="0.2">
      <c r="A8" s="1">
        <v>1</v>
      </c>
      <c r="B8" s="16">
        <v>160</v>
      </c>
      <c r="C8" s="17" t="s">
        <v>12</v>
      </c>
      <c r="D8" s="73">
        <v>3061</v>
      </c>
      <c r="E8" s="41"/>
      <c r="F8" s="42">
        <v>1443</v>
      </c>
      <c r="G8" s="43">
        <v>1618</v>
      </c>
      <c r="H8" s="44">
        <v>0</v>
      </c>
      <c r="I8" s="45"/>
      <c r="J8" s="42">
        <v>1097</v>
      </c>
      <c r="K8" s="43">
        <v>5</v>
      </c>
      <c r="L8" s="43">
        <v>22</v>
      </c>
      <c r="M8" s="43">
        <v>43</v>
      </c>
      <c r="N8" s="43">
        <v>1892</v>
      </c>
      <c r="O8" s="44">
        <v>2</v>
      </c>
      <c r="P8" s="45"/>
      <c r="Q8" s="42">
        <v>1842</v>
      </c>
      <c r="R8" s="43">
        <v>952</v>
      </c>
      <c r="S8" s="43">
        <v>267</v>
      </c>
      <c r="T8" s="44">
        <v>0</v>
      </c>
    </row>
    <row r="9" spans="1:20" ht="14.25" x14ac:dyDescent="0.2">
      <c r="A9" s="1">
        <v>2</v>
      </c>
      <c r="B9" s="16">
        <v>201</v>
      </c>
      <c r="C9" s="17" t="s">
        <v>13</v>
      </c>
      <c r="D9" s="46">
        <v>24542</v>
      </c>
      <c r="E9" s="47"/>
      <c r="F9" s="48">
        <v>11785</v>
      </c>
      <c r="G9" s="49">
        <v>12757</v>
      </c>
      <c r="H9" s="50">
        <v>0</v>
      </c>
      <c r="I9" s="51"/>
      <c r="J9" s="48">
        <v>8903</v>
      </c>
      <c r="K9" s="49">
        <v>138</v>
      </c>
      <c r="L9" s="49">
        <v>304</v>
      </c>
      <c r="M9" s="49">
        <v>2080</v>
      </c>
      <c r="N9" s="49">
        <v>13117</v>
      </c>
      <c r="O9" s="50">
        <v>0</v>
      </c>
      <c r="P9" s="51"/>
      <c r="Q9" s="48">
        <v>13888</v>
      </c>
      <c r="R9" s="49">
        <v>9155</v>
      </c>
      <c r="S9" s="49">
        <v>1499</v>
      </c>
      <c r="T9" s="50">
        <v>0</v>
      </c>
    </row>
    <row r="10" spans="1:20" ht="14.25" x14ac:dyDescent="0.2">
      <c r="A10" s="1">
        <v>3</v>
      </c>
      <c r="B10" s="16">
        <v>301</v>
      </c>
      <c r="C10" s="17" t="s">
        <v>14</v>
      </c>
      <c r="D10" s="46">
        <v>1307</v>
      </c>
      <c r="E10" s="47"/>
      <c r="F10" s="48">
        <v>623</v>
      </c>
      <c r="G10" s="49">
        <v>684</v>
      </c>
      <c r="H10" s="50">
        <v>0</v>
      </c>
      <c r="I10" s="51"/>
      <c r="J10" s="48">
        <v>1244</v>
      </c>
      <c r="K10" s="49">
        <v>3</v>
      </c>
      <c r="L10" s="49">
        <v>6</v>
      </c>
      <c r="M10" s="49">
        <v>23</v>
      </c>
      <c r="N10" s="49">
        <v>31</v>
      </c>
      <c r="O10" s="50">
        <v>0</v>
      </c>
      <c r="P10" s="51"/>
      <c r="Q10" s="48">
        <v>1305</v>
      </c>
      <c r="R10" s="49">
        <v>1</v>
      </c>
      <c r="S10" s="49">
        <v>1</v>
      </c>
      <c r="T10" s="50">
        <v>0</v>
      </c>
    </row>
    <row r="11" spans="1:20" ht="14.25" x14ac:dyDescent="0.2">
      <c r="A11" s="1">
        <v>4</v>
      </c>
      <c r="B11" s="16">
        <v>401</v>
      </c>
      <c r="C11" s="17" t="s">
        <v>15</v>
      </c>
      <c r="D11" s="46">
        <v>9609</v>
      </c>
      <c r="E11" s="47"/>
      <c r="F11" s="48">
        <v>4609</v>
      </c>
      <c r="G11" s="49">
        <v>5000</v>
      </c>
      <c r="H11" s="50">
        <v>0</v>
      </c>
      <c r="I11" s="51"/>
      <c r="J11" s="48">
        <v>811</v>
      </c>
      <c r="K11" s="49">
        <v>67</v>
      </c>
      <c r="L11" s="49">
        <v>140</v>
      </c>
      <c r="M11" s="49">
        <v>562</v>
      </c>
      <c r="N11" s="49">
        <v>8029</v>
      </c>
      <c r="O11" s="50">
        <v>0</v>
      </c>
      <c r="P11" s="51"/>
      <c r="Q11" s="48">
        <v>3531</v>
      </c>
      <c r="R11" s="49">
        <v>5317</v>
      </c>
      <c r="S11" s="49">
        <v>761</v>
      </c>
      <c r="T11" s="50">
        <v>0</v>
      </c>
    </row>
    <row r="12" spans="1:20" ht="14.25" x14ac:dyDescent="0.2">
      <c r="A12" s="1">
        <v>5</v>
      </c>
      <c r="B12" s="16">
        <v>402</v>
      </c>
      <c r="C12" s="17" t="s">
        <v>16</v>
      </c>
      <c r="D12" s="46">
        <v>3768</v>
      </c>
      <c r="E12" s="47"/>
      <c r="F12" s="48">
        <v>1844</v>
      </c>
      <c r="G12" s="49">
        <v>1924</v>
      </c>
      <c r="H12" s="50">
        <v>0</v>
      </c>
      <c r="I12" s="51"/>
      <c r="J12" s="48">
        <v>710</v>
      </c>
      <c r="K12" s="49">
        <v>6</v>
      </c>
      <c r="L12" s="49">
        <v>10</v>
      </c>
      <c r="M12" s="49">
        <v>57</v>
      </c>
      <c r="N12" s="49">
        <v>2985</v>
      </c>
      <c r="O12" s="50">
        <v>0</v>
      </c>
      <c r="P12" s="51"/>
      <c r="Q12" s="48">
        <v>1848</v>
      </c>
      <c r="R12" s="49">
        <v>1563</v>
      </c>
      <c r="S12" s="49">
        <v>357</v>
      </c>
      <c r="T12" s="50">
        <v>0</v>
      </c>
    </row>
    <row r="13" spans="1:20" ht="14.25" x14ac:dyDescent="0.2">
      <c r="A13" s="1">
        <v>6</v>
      </c>
      <c r="B13" s="16">
        <v>403</v>
      </c>
      <c r="C13" s="17" t="s">
        <v>17</v>
      </c>
      <c r="D13" s="46">
        <v>2624</v>
      </c>
      <c r="E13" s="47"/>
      <c r="F13" s="48">
        <v>1281</v>
      </c>
      <c r="G13" s="49">
        <v>1343</v>
      </c>
      <c r="H13" s="50">
        <v>0</v>
      </c>
      <c r="I13" s="51"/>
      <c r="J13" s="48">
        <v>345</v>
      </c>
      <c r="K13" s="49">
        <v>5</v>
      </c>
      <c r="L13" s="49">
        <v>11</v>
      </c>
      <c r="M13" s="49">
        <v>80</v>
      </c>
      <c r="N13" s="49">
        <v>2183</v>
      </c>
      <c r="O13" s="50">
        <v>0</v>
      </c>
      <c r="P13" s="51"/>
      <c r="Q13" s="48">
        <v>1592</v>
      </c>
      <c r="R13" s="49">
        <v>779</v>
      </c>
      <c r="S13" s="49">
        <v>253</v>
      </c>
      <c r="T13" s="50">
        <v>0</v>
      </c>
    </row>
    <row r="14" spans="1:20" ht="14.25" x14ac:dyDescent="0.2">
      <c r="A14" s="1">
        <v>7</v>
      </c>
      <c r="B14" s="16">
        <v>404</v>
      </c>
      <c r="C14" s="17" t="s">
        <v>18</v>
      </c>
      <c r="D14" s="46">
        <v>2886</v>
      </c>
      <c r="E14" s="47"/>
      <c r="F14" s="48">
        <v>1332</v>
      </c>
      <c r="G14" s="49">
        <v>1554</v>
      </c>
      <c r="H14" s="50">
        <v>0</v>
      </c>
      <c r="I14" s="51"/>
      <c r="J14" s="48">
        <v>566</v>
      </c>
      <c r="K14" s="49">
        <v>9</v>
      </c>
      <c r="L14" s="49">
        <v>46</v>
      </c>
      <c r="M14" s="49">
        <v>70</v>
      </c>
      <c r="N14" s="49">
        <v>2195</v>
      </c>
      <c r="O14" s="50">
        <v>0</v>
      </c>
      <c r="P14" s="51"/>
      <c r="Q14" s="48">
        <v>1380</v>
      </c>
      <c r="R14" s="49">
        <v>1307</v>
      </c>
      <c r="S14" s="49">
        <v>199</v>
      </c>
      <c r="T14" s="50">
        <v>0</v>
      </c>
    </row>
    <row r="15" spans="1:20" ht="14.25" x14ac:dyDescent="0.2">
      <c r="A15" s="1">
        <v>8</v>
      </c>
      <c r="B15" s="16">
        <v>405</v>
      </c>
      <c r="C15" s="17" t="s">
        <v>19</v>
      </c>
      <c r="D15" s="46">
        <v>12753</v>
      </c>
      <c r="E15" s="47"/>
      <c r="F15" s="48">
        <v>6284</v>
      </c>
      <c r="G15" s="49">
        <v>6469</v>
      </c>
      <c r="H15" s="50">
        <v>0</v>
      </c>
      <c r="I15" s="51"/>
      <c r="J15" s="48">
        <v>4819</v>
      </c>
      <c r="K15" s="49">
        <v>17</v>
      </c>
      <c r="L15" s="49">
        <v>254</v>
      </c>
      <c r="M15" s="49">
        <v>705</v>
      </c>
      <c r="N15" s="49">
        <v>6958</v>
      </c>
      <c r="O15" s="50">
        <v>0</v>
      </c>
      <c r="P15" s="51"/>
      <c r="Q15" s="48">
        <v>6888</v>
      </c>
      <c r="R15" s="49">
        <v>5026</v>
      </c>
      <c r="S15" s="49">
        <v>839</v>
      </c>
      <c r="T15" s="50">
        <v>0</v>
      </c>
    </row>
    <row r="16" spans="1:20" ht="14.25" x14ac:dyDescent="0.2">
      <c r="A16" s="1">
        <v>9</v>
      </c>
      <c r="B16" s="16">
        <v>501</v>
      </c>
      <c r="C16" s="17" t="s">
        <v>20</v>
      </c>
      <c r="D16" s="46">
        <v>1384</v>
      </c>
      <c r="E16" s="47"/>
      <c r="F16" s="48">
        <v>626</v>
      </c>
      <c r="G16" s="49">
        <v>758</v>
      </c>
      <c r="H16" s="50">
        <v>0</v>
      </c>
      <c r="I16" s="51"/>
      <c r="J16" s="48">
        <v>795</v>
      </c>
      <c r="K16" s="49">
        <v>4</v>
      </c>
      <c r="L16" s="49">
        <v>11</v>
      </c>
      <c r="M16" s="49">
        <v>12</v>
      </c>
      <c r="N16" s="49">
        <v>562</v>
      </c>
      <c r="O16" s="50">
        <v>0</v>
      </c>
      <c r="P16" s="51"/>
      <c r="Q16" s="48">
        <v>1140</v>
      </c>
      <c r="R16" s="49">
        <v>223</v>
      </c>
      <c r="S16" s="49">
        <v>21</v>
      </c>
      <c r="T16" s="50">
        <v>0</v>
      </c>
    </row>
    <row r="17" spans="1:20" ht="14.25" x14ac:dyDescent="0.2">
      <c r="A17" s="1">
        <v>10</v>
      </c>
      <c r="B17" s="16">
        <v>502</v>
      </c>
      <c r="C17" s="17" t="s">
        <v>21</v>
      </c>
      <c r="D17" s="46">
        <v>704</v>
      </c>
      <c r="E17" s="47"/>
      <c r="F17" s="48">
        <v>371</v>
      </c>
      <c r="G17" s="49">
        <v>333</v>
      </c>
      <c r="H17" s="50">
        <v>0</v>
      </c>
      <c r="I17" s="51"/>
      <c r="J17" s="48">
        <v>675</v>
      </c>
      <c r="K17" s="49">
        <v>1</v>
      </c>
      <c r="L17" s="49">
        <v>4</v>
      </c>
      <c r="M17" s="49">
        <v>10</v>
      </c>
      <c r="N17" s="49">
        <v>14</v>
      </c>
      <c r="O17" s="50">
        <v>0</v>
      </c>
      <c r="P17" s="51"/>
      <c r="Q17" s="48">
        <v>704</v>
      </c>
      <c r="R17" s="49">
        <v>0</v>
      </c>
      <c r="S17" s="49">
        <v>0</v>
      </c>
      <c r="T17" s="50">
        <v>0</v>
      </c>
    </row>
    <row r="18" spans="1:20" ht="14.25" x14ac:dyDescent="0.2">
      <c r="A18" s="1">
        <v>11</v>
      </c>
      <c r="B18" s="16">
        <v>619</v>
      </c>
      <c r="C18" s="17" t="s">
        <v>22</v>
      </c>
      <c r="D18" s="46">
        <v>703</v>
      </c>
      <c r="E18" s="47"/>
      <c r="F18" s="48">
        <v>348</v>
      </c>
      <c r="G18" s="49">
        <v>355</v>
      </c>
      <c r="H18" s="50">
        <v>0</v>
      </c>
      <c r="I18" s="51"/>
      <c r="J18" s="48">
        <v>526</v>
      </c>
      <c r="K18" s="49">
        <v>3</v>
      </c>
      <c r="L18" s="49">
        <v>6</v>
      </c>
      <c r="M18" s="49">
        <v>19</v>
      </c>
      <c r="N18" s="49">
        <v>149</v>
      </c>
      <c r="O18" s="50">
        <v>0</v>
      </c>
      <c r="P18" s="51"/>
      <c r="Q18" s="48">
        <v>684</v>
      </c>
      <c r="R18" s="49">
        <v>19</v>
      </c>
      <c r="S18" s="49">
        <v>0</v>
      </c>
      <c r="T18" s="50">
        <v>0</v>
      </c>
    </row>
    <row r="19" spans="1:20" ht="14.25" x14ac:dyDescent="0.2">
      <c r="A19" s="1">
        <v>12</v>
      </c>
      <c r="B19" s="16">
        <v>629</v>
      </c>
      <c r="C19" s="17" t="s">
        <v>23</v>
      </c>
      <c r="D19" s="46">
        <v>914</v>
      </c>
      <c r="E19" s="47"/>
      <c r="F19" s="48">
        <v>433</v>
      </c>
      <c r="G19" s="49">
        <v>481</v>
      </c>
      <c r="H19" s="50">
        <v>0</v>
      </c>
      <c r="I19" s="51"/>
      <c r="J19" s="48">
        <v>495</v>
      </c>
      <c r="K19" s="49">
        <v>3</v>
      </c>
      <c r="L19" s="49">
        <v>5</v>
      </c>
      <c r="M19" s="49">
        <v>4</v>
      </c>
      <c r="N19" s="49">
        <v>407</v>
      </c>
      <c r="O19" s="50">
        <v>0</v>
      </c>
      <c r="P19" s="51"/>
      <c r="Q19" s="48">
        <v>638</v>
      </c>
      <c r="R19" s="49">
        <v>202</v>
      </c>
      <c r="S19" s="49">
        <v>74</v>
      </c>
      <c r="T19" s="50">
        <v>0</v>
      </c>
    </row>
    <row r="20" spans="1:20" ht="14.25" x14ac:dyDescent="0.2">
      <c r="A20" s="1">
        <v>13</v>
      </c>
      <c r="B20" s="16">
        <v>645</v>
      </c>
      <c r="C20" s="17" t="s">
        <v>24</v>
      </c>
      <c r="D20" s="46">
        <v>2308</v>
      </c>
      <c r="E20" s="47"/>
      <c r="F20" s="48">
        <v>1157</v>
      </c>
      <c r="G20" s="49">
        <v>1151</v>
      </c>
      <c r="H20" s="50">
        <v>0</v>
      </c>
      <c r="I20" s="51"/>
      <c r="J20" s="48">
        <v>1143</v>
      </c>
      <c r="K20" s="49">
        <v>10</v>
      </c>
      <c r="L20" s="49">
        <v>39</v>
      </c>
      <c r="M20" s="49">
        <v>76</v>
      </c>
      <c r="N20" s="49">
        <v>1040</v>
      </c>
      <c r="O20" s="50">
        <v>0</v>
      </c>
      <c r="P20" s="51"/>
      <c r="Q20" s="48">
        <v>1487</v>
      </c>
      <c r="R20" s="49">
        <v>662</v>
      </c>
      <c r="S20" s="49">
        <v>159</v>
      </c>
      <c r="T20" s="50">
        <v>0</v>
      </c>
    </row>
    <row r="21" spans="1:20" ht="14.25" x14ac:dyDescent="0.2">
      <c r="A21" s="1">
        <v>14</v>
      </c>
      <c r="B21" s="16">
        <v>701</v>
      </c>
      <c r="C21" s="17" t="s">
        <v>25</v>
      </c>
      <c r="D21" s="46">
        <v>21282</v>
      </c>
      <c r="E21" s="47"/>
      <c r="F21" s="48">
        <v>10380</v>
      </c>
      <c r="G21" s="49">
        <v>10902</v>
      </c>
      <c r="H21" s="50">
        <v>0</v>
      </c>
      <c r="I21" s="51"/>
      <c r="J21" s="48">
        <v>6831</v>
      </c>
      <c r="K21" s="49">
        <v>104</v>
      </c>
      <c r="L21" s="49">
        <v>410</v>
      </c>
      <c r="M21" s="49">
        <v>5063</v>
      </c>
      <c r="N21" s="49">
        <v>8874</v>
      </c>
      <c r="O21" s="50">
        <v>0</v>
      </c>
      <c r="P21" s="51"/>
      <c r="Q21" s="48">
        <v>11346</v>
      </c>
      <c r="R21" s="49">
        <v>8804</v>
      </c>
      <c r="S21" s="49">
        <v>1132</v>
      </c>
      <c r="T21" s="50">
        <v>0</v>
      </c>
    </row>
    <row r="22" spans="1:20" ht="14.25" x14ac:dyDescent="0.2">
      <c r="A22" s="1">
        <v>15</v>
      </c>
      <c r="B22" s="16">
        <v>801</v>
      </c>
      <c r="C22" s="17" t="s">
        <v>26</v>
      </c>
      <c r="D22" s="46">
        <v>32316</v>
      </c>
      <c r="E22" s="47"/>
      <c r="F22" s="48">
        <v>15726</v>
      </c>
      <c r="G22" s="49">
        <v>16590</v>
      </c>
      <c r="H22" s="50">
        <v>0</v>
      </c>
      <c r="I22" s="51"/>
      <c r="J22" s="48">
        <v>11099</v>
      </c>
      <c r="K22" s="49">
        <v>288</v>
      </c>
      <c r="L22" s="49">
        <v>994</v>
      </c>
      <c r="M22" s="49">
        <v>2931</v>
      </c>
      <c r="N22" s="49">
        <v>17004</v>
      </c>
      <c r="O22" s="50">
        <v>0</v>
      </c>
      <c r="P22" s="51"/>
      <c r="Q22" s="48">
        <v>16774</v>
      </c>
      <c r="R22" s="49">
        <v>12626</v>
      </c>
      <c r="S22" s="49">
        <v>2916</v>
      </c>
      <c r="T22" s="50">
        <v>0</v>
      </c>
    </row>
    <row r="23" spans="1:20" ht="14.25" x14ac:dyDescent="0.2">
      <c r="A23" s="1">
        <v>16</v>
      </c>
      <c r="B23" s="16">
        <v>901</v>
      </c>
      <c r="C23" s="17" t="s">
        <v>27</v>
      </c>
      <c r="D23" s="46">
        <v>1775</v>
      </c>
      <c r="E23" s="47"/>
      <c r="F23" s="48">
        <v>884</v>
      </c>
      <c r="G23" s="49">
        <v>891</v>
      </c>
      <c r="H23" s="50">
        <v>0</v>
      </c>
      <c r="I23" s="51"/>
      <c r="J23" s="48">
        <v>1080</v>
      </c>
      <c r="K23" s="49">
        <v>8</v>
      </c>
      <c r="L23" s="49">
        <v>3</v>
      </c>
      <c r="M23" s="49">
        <v>99</v>
      </c>
      <c r="N23" s="49">
        <v>585</v>
      </c>
      <c r="O23" s="50">
        <v>0</v>
      </c>
      <c r="P23" s="51"/>
      <c r="Q23" s="48">
        <v>1683</v>
      </c>
      <c r="R23" s="49">
        <v>80</v>
      </c>
      <c r="S23" s="49">
        <v>12</v>
      </c>
      <c r="T23" s="50">
        <v>0</v>
      </c>
    </row>
    <row r="24" spans="1:20" ht="14.25" x14ac:dyDescent="0.2">
      <c r="A24" s="1">
        <v>17</v>
      </c>
      <c r="B24" s="16">
        <v>1001</v>
      </c>
      <c r="C24" s="17" t="s">
        <v>28</v>
      </c>
      <c r="D24" s="46">
        <v>46839</v>
      </c>
      <c r="E24" s="47"/>
      <c r="F24" s="48">
        <v>22945</v>
      </c>
      <c r="G24" s="49">
        <v>23894</v>
      </c>
      <c r="H24" s="50">
        <v>0</v>
      </c>
      <c r="I24" s="51"/>
      <c r="J24" s="48">
        <v>20044</v>
      </c>
      <c r="K24" s="49">
        <v>144</v>
      </c>
      <c r="L24" s="49">
        <v>1002</v>
      </c>
      <c r="M24" s="49">
        <v>3832</v>
      </c>
      <c r="N24" s="49">
        <v>21815</v>
      </c>
      <c r="O24" s="50">
        <v>2</v>
      </c>
      <c r="P24" s="51"/>
      <c r="Q24" s="48">
        <v>21471</v>
      </c>
      <c r="R24" s="49">
        <v>23168</v>
      </c>
      <c r="S24" s="49">
        <v>2200</v>
      </c>
      <c r="T24" s="50">
        <v>0</v>
      </c>
    </row>
    <row r="25" spans="1:20" ht="14.25" x14ac:dyDescent="0.2">
      <c r="A25" s="1">
        <v>18</v>
      </c>
      <c r="B25" s="16">
        <v>1101</v>
      </c>
      <c r="C25" s="17" t="s">
        <v>29</v>
      </c>
      <c r="D25" s="46">
        <v>8952</v>
      </c>
      <c r="E25" s="47"/>
      <c r="F25" s="48">
        <v>4371</v>
      </c>
      <c r="G25" s="49">
        <v>4581</v>
      </c>
      <c r="H25" s="50">
        <v>0</v>
      </c>
      <c r="I25" s="51"/>
      <c r="J25" s="48">
        <v>2408</v>
      </c>
      <c r="K25" s="49">
        <v>13</v>
      </c>
      <c r="L25" s="49">
        <v>93</v>
      </c>
      <c r="M25" s="49">
        <v>525</v>
      </c>
      <c r="N25" s="49">
        <v>5913</v>
      </c>
      <c r="O25" s="50">
        <v>0</v>
      </c>
      <c r="P25" s="51"/>
      <c r="Q25" s="48">
        <v>5767</v>
      </c>
      <c r="R25" s="49">
        <v>2541</v>
      </c>
      <c r="S25" s="49">
        <v>644</v>
      </c>
      <c r="T25" s="50">
        <v>0</v>
      </c>
    </row>
    <row r="26" spans="1:20" ht="14.25" x14ac:dyDescent="0.2">
      <c r="A26" s="1">
        <v>19</v>
      </c>
      <c r="B26" s="16">
        <v>1201</v>
      </c>
      <c r="C26" s="17" t="s">
        <v>30</v>
      </c>
      <c r="D26" s="46">
        <v>5230</v>
      </c>
      <c r="E26" s="47"/>
      <c r="F26" s="48">
        <v>2531</v>
      </c>
      <c r="G26" s="49">
        <v>2699</v>
      </c>
      <c r="H26" s="50">
        <v>0</v>
      </c>
      <c r="I26" s="51"/>
      <c r="J26" s="48">
        <v>2559</v>
      </c>
      <c r="K26" s="49">
        <v>28</v>
      </c>
      <c r="L26" s="49">
        <v>37</v>
      </c>
      <c r="M26" s="49">
        <v>100</v>
      </c>
      <c r="N26" s="49">
        <v>2505</v>
      </c>
      <c r="O26" s="50">
        <v>1</v>
      </c>
      <c r="P26" s="51"/>
      <c r="Q26" s="48">
        <v>3522</v>
      </c>
      <c r="R26" s="49">
        <v>1420</v>
      </c>
      <c r="S26" s="49">
        <v>288</v>
      </c>
      <c r="T26" s="50">
        <v>0</v>
      </c>
    </row>
    <row r="27" spans="1:20" ht="14.25" x14ac:dyDescent="0.2">
      <c r="A27" s="1">
        <v>20</v>
      </c>
      <c r="B27" s="16">
        <v>1301</v>
      </c>
      <c r="C27" s="17" t="s">
        <v>31</v>
      </c>
      <c r="D27" s="46">
        <v>7232</v>
      </c>
      <c r="E27" s="47"/>
      <c r="F27" s="48">
        <v>3656</v>
      </c>
      <c r="G27" s="49">
        <v>3576</v>
      </c>
      <c r="H27" s="50">
        <v>0</v>
      </c>
      <c r="I27" s="51"/>
      <c r="J27" s="48">
        <v>2957</v>
      </c>
      <c r="K27" s="49">
        <v>37</v>
      </c>
      <c r="L27" s="49">
        <v>44</v>
      </c>
      <c r="M27" s="49">
        <v>431</v>
      </c>
      <c r="N27" s="49">
        <v>3763</v>
      </c>
      <c r="O27" s="50">
        <v>0</v>
      </c>
      <c r="P27" s="51"/>
      <c r="Q27" s="48">
        <v>7110</v>
      </c>
      <c r="R27" s="49">
        <v>121</v>
      </c>
      <c r="S27" s="49">
        <v>1</v>
      </c>
      <c r="T27" s="50">
        <v>0</v>
      </c>
    </row>
    <row r="28" spans="1:20" ht="14.25" x14ac:dyDescent="0.2">
      <c r="A28" s="1">
        <v>21</v>
      </c>
      <c r="B28" s="16">
        <v>1401</v>
      </c>
      <c r="C28" s="17" t="s">
        <v>32</v>
      </c>
      <c r="D28" s="46">
        <v>799</v>
      </c>
      <c r="E28" s="47"/>
      <c r="F28" s="48">
        <v>404</v>
      </c>
      <c r="G28" s="49">
        <v>395</v>
      </c>
      <c r="H28" s="50">
        <v>0</v>
      </c>
      <c r="I28" s="51"/>
      <c r="J28" s="48">
        <v>752</v>
      </c>
      <c r="K28" s="49">
        <v>0</v>
      </c>
      <c r="L28" s="49">
        <v>4</v>
      </c>
      <c r="M28" s="49">
        <v>12</v>
      </c>
      <c r="N28" s="49">
        <v>31</v>
      </c>
      <c r="O28" s="50">
        <v>0</v>
      </c>
      <c r="P28" s="51"/>
      <c r="Q28" s="48">
        <v>793</v>
      </c>
      <c r="R28" s="49">
        <v>6</v>
      </c>
      <c r="S28" s="49">
        <v>0</v>
      </c>
      <c r="T28" s="50">
        <v>0</v>
      </c>
    </row>
    <row r="29" spans="1:20" ht="14.25" x14ac:dyDescent="0.2">
      <c r="A29" s="1">
        <v>22</v>
      </c>
      <c r="B29" s="16">
        <v>1402</v>
      </c>
      <c r="C29" s="17" t="s">
        <v>33</v>
      </c>
      <c r="D29" s="46">
        <v>2944</v>
      </c>
      <c r="E29" s="47"/>
      <c r="F29" s="48">
        <v>1424</v>
      </c>
      <c r="G29" s="49">
        <v>1520</v>
      </c>
      <c r="H29" s="50">
        <v>0</v>
      </c>
      <c r="I29" s="51"/>
      <c r="J29" s="48">
        <v>2007</v>
      </c>
      <c r="K29" s="49">
        <v>13</v>
      </c>
      <c r="L29" s="49">
        <v>21</v>
      </c>
      <c r="M29" s="49">
        <v>138</v>
      </c>
      <c r="N29" s="49">
        <v>765</v>
      </c>
      <c r="O29" s="50">
        <v>0</v>
      </c>
      <c r="P29" s="51"/>
      <c r="Q29" s="48">
        <v>2936</v>
      </c>
      <c r="R29" s="49">
        <v>8</v>
      </c>
      <c r="S29" s="49">
        <v>0</v>
      </c>
      <c r="T29" s="50">
        <v>0</v>
      </c>
    </row>
    <row r="30" spans="1:20" ht="14.25" x14ac:dyDescent="0.2">
      <c r="A30" s="1">
        <v>23</v>
      </c>
      <c r="B30" s="16">
        <v>1403</v>
      </c>
      <c r="C30" s="17" t="s">
        <v>34</v>
      </c>
      <c r="D30" s="46">
        <v>1241</v>
      </c>
      <c r="E30" s="47"/>
      <c r="F30" s="48">
        <v>617</v>
      </c>
      <c r="G30" s="49">
        <v>624</v>
      </c>
      <c r="H30" s="50">
        <v>0</v>
      </c>
      <c r="I30" s="51"/>
      <c r="J30" s="48">
        <v>309</v>
      </c>
      <c r="K30" s="49">
        <v>4</v>
      </c>
      <c r="L30" s="49">
        <v>6</v>
      </c>
      <c r="M30" s="49">
        <v>76</v>
      </c>
      <c r="N30" s="49">
        <v>846</v>
      </c>
      <c r="O30" s="50">
        <v>0</v>
      </c>
      <c r="P30" s="51"/>
      <c r="Q30" s="48">
        <v>650</v>
      </c>
      <c r="R30" s="49">
        <v>522</v>
      </c>
      <c r="S30" s="49">
        <v>69</v>
      </c>
      <c r="T30" s="50">
        <v>0</v>
      </c>
    </row>
    <row r="31" spans="1:20" ht="14.25" x14ac:dyDescent="0.2">
      <c r="A31" s="1">
        <v>24</v>
      </c>
      <c r="B31" s="16">
        <v>1501</v>
      </c>
      <c r="C31" s="17" t="s">
        <v>35</v>
      </c>
      <c r="D31" s="46">
        <v>5933</v>
      </c>
      <c r="E31" s="47"/>
      <c r="F31" s="48">
        <v>2903</v>
      </c>
      <c r="G31" s="49">
        <v>3030</v>
      </c>
      <c r="H31" s="50">
        <v>0</v>
      </c>
      <c r="I31" s="51"/>
      <c r="J31" s="48">
        <v>2993</v>
      </c>
      <c r="K31" s="49">
        <v>66</v>
      </c>
      <c r="L31" s="49">
        <v>36</v>
      </c>
      <c r="M31" s="49">
        <v>239</v>
      </c>
      <c r="N31" s="49">
        <v>2599</v>
      </c>
      <c r="O31" s="50">
        <v>0</v>
      </c>
      <c r="P31" s="51"/>
      <c r="Q31" s="48">
        <v>5933</v>
      </c>
      <c r="R31" s="49">
        <v>0</v>
      </c>
      <c r="S31" s="49">
        <v>0</v>
      </c>
      <c r="T31" s="50">
        <v>0</v>
      </c>
    </row>
    <row r="32" spans="1:20" ht="14.25" x14ac:dyDescent="0.2">
      <c r="A32" s="1">
        <v>25</v>
      </c>
      <c r="B32" s="16">
        <v>1601</v>
      </c>
      <c r="C32" s="17" t="s">
        <v>36</v>
      </c>
      <c r="D32" s="46">
        <v>10373</v>
      </c>
      <c r="E32" s="47"/>
      <c r="F32" s="48">
        <v>5141</v>
      </c>
      <c r="G32" s="49">
        <v>5232</v>
      </c>
      <c r="H32" s="50">
        <v>0</v>
      </c>
      <c r="I32" s="51"/>
      <c r="J32" s="48">
        <v>5684</v>
      </c>
      <c r="K32" s="49">
        <v>47</v>
      </c>
      <c r="L32" s="49">
        <v>70</v>
      </c>
      <c r="M32" s="49">
        <v>278</v>
      </c>
      <c r="N32" s="49">
        <v>4293</v>
      </c>
      <c r="O32" s="50">
        <v>1</v>
      </c>
      <c r="P32" s="51"/>
      <c r="Q32" s="48">
        <v>10366</v>
      </c>
      <c r="R32" s="49">
        <v>7</v>
      </c>
      <c r="S32" s="49">
        <v>0</v>
      </c>
      <c r="T32" s="50">
        <v>0</v>
      </c>
    </row>
    <row r="33" spans="1:20" ht="14.25" x14ac:dyDescent="0.2">
      <c r="A33" s="1">
        <v>26</v>
      </c>
      <c r="B33" s="16">
        <v>1703</v>
      </c>
      <c r="C33" s="17" t="s">
        <v>37</v>
      </c>
      <c r="D33" s="46">
        <v>1671</v>
      </c>
      <c r="E33" s="47"/>
      <c r="F33" s="48">
        <v>844</v>
      </c>
      <c r="G33" s="49">
        <v>827</v>
      </c>
      <c r="H33" s="50">
        <v>0</v>
      </c>
      <c r="I33" s="51"/>
      <c r="J33" s="48">
        <v>566</v>
      </c>
      <c r="K33" s="49">
        <v>32</v>
      </c>
      <c r="L33" s="49">
        <v>17</v>
      </c>
      <c r="M33" s="49">
        <v>30</v>
      </c>
      <c r="N33" s="49">
        <v>1026</v>
      </c>
      <c r="O33" s="50">
        <v>0</v>
      </c>
      <c r="P33" s="51"/>
      <c r="Q33" s="48">
        <v>1024</v>
      </c>
      <c r="R33" s="49">
        <v>536</v>
      </c>
      <c r="S33" s="49">
        <v>111</v>
      </c>
      <c r="T33" s="50">
        <v>0</v>
      </c>
    </row>
    <row r="34" spans="1:20" ht="14.25" x14ac:dyDescent="0.2">
      <c r="A34" s="1">
        <v>27</v>
      </c>
      <c r="B34" s="16">
        <v>1704</v>
      </c>
      <c r="C34" s="17" t="s">
        <v>38</v>
      </c>
      <c r="D34" s="46">
        <v>4279</v>
      </c>
      <c r="E34" s="47"/>
      <c r="F34" s="48">
        <v>2083</v>
      </c>
      <c r="G34" s="49">
        <v>2196</v>
      </c>
      <c r="H34" s="50">
        <v>0</v>
      </c>
      <c r="I34" s="51"/>
      <c r="J34" s="48">
        <v>2681</v>
      </c>
      <c r="K34" s="49">
        <v>173</v>
      </c>
      <c r="L34" s="49">
        <v>19</v>
      </c>
      <c r="M34" s="49">
        <v>206</v>
      </c>
      <c r="N34" s="49">
        <v>1198</v>
      </c>
      <c r="O34" s="50">
        <v>2</v>
      </c>
      <c r="P34" s="51"/>
      <c r="Q34" s="48">
        <v>4278</v>
      </c>
      <c r="R34" s="49">
        <v>1</v>
      </c>
      <c r="S34" s="49">
        <v>0</v>
      </c>
      <c r="T34" s="50">
        <v>0</v>
      </c>
    </row>
    <row r="35" spans="1:20" ht="14.25" x14ac:dyDescent="0.2">
      <c r="A35" s="1">
        <v>28</v>
      </c>
      <c r="B35" s="16">
        <v>1802</v>
      </c>
      <c r="C35" s="17" t="s">
        <v>39</v>
      </c>
      <c r="D35" s="46">
        <v>25099</v>
      </c>
      <c r="E35" s="47"/>
      <c r="F35" s="48">
        <v>12303</v>
      </c>
      <c r="G35" s="49">
        <v>12796</v>
      </c>
      <c r="H35" s="50">
        <v>0</v>
      </c>
      <c r="I35" s="51"/>
      <c r="J35" s="48">
        <v>8498</v>
      </c>
      <c r="K35" s="49">
        <v>204</v>
      </c>
      <c r="L35" s="49">
        <v>755</v>
      </c>
      <c r="M35" s="49">
        <v>1636</v>
      </c>
      <c r="N35" s="49">
        <v>14006</v>
      </c>
      <c r="O35" s="50">
        <v>0</v>
      </c>
      <c r="P35" s="51"/>
      <c r="Q35" s="48">
        <v>9776</v>
      </c>
      <c r="R35" s="49">
        <v>13626</v>
      </c>
      <c r="S35" s="49">
        <v>1697</v>
      </c>
      <c r="T35" s="50">
        <v>0</v>
      </c>
    </row>
    <row r="36" spans="1:20" ht="14.25" x14ac:dyDescent="0.2">
      <c r="A36" s="1">
        <v>29</v>
      </c>
      <c r="B36" s="16">
        <v>1804</v>
      </c>
      <c r="C36" s="17" t="s">
        <v>40</v>
      </c>
      <c r="D36" s="46">
        <v>2243</v>
      </c>
      <c r="E36" s="47"/>
      <c r="F36" s="48">
        <v>1062</v>
      </c>
      <c r="G36" s="49">
        <v>1181</v>
      </c>
      <c r="H36" s="50">
        <v>0</v>
      </c>
      <c r="I36" s="51"/>
      <c r="J36" s="48">
        <v>1180</v>
      </c>
      <c r="K36" s="49">
        <v>53</v>
      </c>
      <c r="L36" s="49">
        <v>23</v>
      </c>
      <c r="M36" s="49">
        <v>78</v>
      </c>
      <c r="N36" s="49">
        <v>903</v>
      </c>
      <c r="O36" s="50">
        <v>6</v>
      </c>
      <c r="P36" s="51"/>
      <c r="Q36" s="48">
        <v>2215</v>
      </c>
      <c r="R36" s="49">
        <v>25</v>
      </c>
      <c r="S36" s="49">
        <v>3</v>
      </c>
      <c r="T36" s="50">
        <v>0</v>
      </c>
    </row>
    <row r="37" spans="1:20" ht="14.25" x14ac:dyDescent="0.2">
      <c r="A37" s="1">
        <v>30</v>
      </c>
      <c r="B37" s="16">
        <v>1901</v>
      </c>
      <c r="C37" s="17" t="s">
        <v>41</v>
      </c>
      <c r="D37" s="46">
        <v>3475</v>
      </c>
      <c r="E37" s="47"/>
      <c r="F37" s="48">
        <v>1723</v>
      </c>
      <c r="G37" s="49">
        <v>1752</v>
      </c>
      <c r="H37" s="50">
        <v>0</v>
      </c>
      <c r="I37" s="51"/>
      <c r="J37" s="48">
        <v>1577</v>
      </c>
      <c r="K37" s="49">
        <v>11</v>
      </c>
      <c r="L37" s="49">
        <v>24</v>
      </c>
      <c r="M37" s="49">
        <v>182</v>
      </c>
      <c r="N37" s="49">
        <v>1681</v>
      </c>
      <c r="O37" s="50">
        <v>0</v>
      </c>
      <c r="P37" s="51"/>
      <c r="Q37" s="48">
        <v>1944</v>
      </c>
      <c r="R37" s="49">
        <v>1273</v>
      </c>
      <c r="S37" s="49">
        <v>258</v>
      </c>
      <c r="T37" s="50">
        <v>0</v>
      </c>
    </row>
    <row r="38" spans="1:20" ht="14.25" x14ac:dyDescent="0.2">
      <c r="A38" s="1">
        <v>31</v>
      </c>
      <c r="B38" s="16">
        <v>2001</v>
      </c>
      <c r="C38" s="17" t="s">
        <v>42</v>
      </c>
      <c r="D38" s="46">
        <v>2900</v>
      </c>
      <c r="E38" s="47"/>
      <c r="F38" s="48">
        <v>1423</v>
      </c>
      <c r="G38" s="49">
        <v>1477</v>
      </c>
      <c r="H38" s="50">
        <v>0</v>
      </c>
      <c r="I38" s="51"/>
      <c r="J38" s="48">
        <v>2515</v>
      </c>
      <c r="K38" s="49">
        <v>3</v>
      </c>
      <c r="L38" s="49">
        <v>11</v>
      </c>
      <c r="M38" s="49">
        <v>40</v>
      </c>
      <c r="N38" s="49">
        <v>331</v>
      </c>
      <c r="O38" s="50">
        <v>0</v>
      </c>
      <c r="P38" s="51"/>
      <c r="Q38" s="48">
        <v>2899</v>
      </c>
      <c r="R38" s="49">
        <v>1</v>
      </c>
      <c r="S38" s="49">
        <v>0</v>
      </c>
      <c r="T38" s="50">
        <v>0</v>
      </c>
    </row>
    <row r="39" spans="1:20" ht="14.25" x14ac:dyDescent="0.2">
      <c r="A39" s="1">
        <v>32</v>
      </c>
      <c r="B39" s="16">
        <v>2101</v>
      </c>
      <c r="C39" s="17" t="s">
        <v>43</v>
      </c>
      <c r="D39" s="46">
        <v>16358</v>
      </c>
      <c r="E39" s="47"/>
      <c r="F39" s="48">
        <v>8023</v>
      </c>
      <c r="G39" s="49">
        <v>8335</v>
      </c>
      <c r="H39" s="50">
        <v>0</v>
      </c>
      <c r="I39" s="51"/>
      <c r="J39" s="48">
        <v>8943</v>
      </c>
      <c r="K39" s="49">
        <v>47</v>
      </c>
      <c r="L39" s="49">
        <v>346</v>
      </c>
      <c r="M39" s="49">
        <v>452</v>
      </c>
      <c r="N39" s="49">
        <v>6570</v>
      </c>
      <c r="O39" s="50">
        <v>0</v>
      </c>
      <c r="P39" s="51"/>
      <c r="Q39" s="48">
        <v>9453</v>
      </c>
      <c r="R39" s="49">
        <v>6021</v>
      </c>
      <c r="S39" s="49">
        <v>884</v>
      </c>
      <c r="T39" s="50">
        <v>0</v>
      </c>
    </row>
    <row r="40" spans="1:20" ht="14.25" x14ac:dyDescent="0.2">
      <c r="A40" s="1">
        <v>33</v>
      </c>
      <c r="B40" s="16">
        <v>2102</v>
      </c>
      <c r="C40" s="17" t="s">
        <v>44</v>
      </c>
      <c r="D40" s="46">
        <v>1196</v>
      </c>
      <c r="E40" s="47"/>
      <c r="F40" s="48">
        <v>535</v>
      </c>
      <c r="G40" s="49">
        <v>661</v>
      </c>
      <c r="H40" s="50">
        <v>0</v>
      </c>
      <c r="I40" s="51"/>
      <c r="J40" s="48">
        <v>512</v>
      </c>
      <c r="K40" s="49">
        <v>1</v>
      </c>
      <c r="L40" s="49">
        <v>2</v>
      </c>
      <c r="M40" s="49">
        <v>58</v>
      </c>
      <c r="N40" s="49">
        <v>623</v>
      </c>
      <c r="O40" s="50">
        <v>0</v>
      </c>
      <c r="P40" s="51"/>
      <c r="Q40" s="48">
        <v>740</v>
      </c>
      <c r="R40" s="49">
        <v>366</v>
      </c>
      <c r="S40" s="49">
        <v>90</v>
      </c>
      <c r="T40" s="50">
        <v>0</v>
      </c>
    </row>
    <row r="41" spans="1:20" ht="14.25" x14ac:dyDescent="0.2">
      <c r="A41" s="1">
        <v>34</v>
      </c>
      <c r="B41" s="16">
        <v>2103</v>
      </c>
      <c r="C41" s="17" t="s">
        <v>45</v>
      </c>
      <c r="D41" s="46">
        <v>3766</v>
      </c>
      <c r="E41" s="47"/>
      <c r="F41" s="48">
        <v>1863</v>
      </c>
      <c r="G41" s="49">
        <v>1903</v>
      </c>
      <c r="H41" s="50">
        <v>0</v>
      </c>
      <c r="I41" s="51"/>
      <c r="J41" s="48">
        <v>2385</v>
      </c>
      <c r="K41" s="49">
        <v>2</v>
      </c>
      <c r="L41" s="49">
        <v>4</v>
      </c>
      <c r="M41" s="49">
        <v>191</v>
      </c>
      <c r="N41" s="49">
        <v>1184</v>
      </c>
      <c r="O41" s="50">
        <v>0</v>
      </c>
      <c r="P41" s="51"/>
      <c r="Q41" s="48">
        <v>3121</v>
      </c>
      <c r="R41" s="49">
        <v>478</v>
      </c>
      <c r="S41" s="49">
        <v>145</v>
      </c>
      <c r="T41" s="50">
        <v>22</v>
      </c>
    </row>
    <row r="42" spans="1:20" ht="14.25" x14ac:dyDescent="0.2">
      <c r="A42" s="1">
        <v>35</v>
      </c>
      <c r="B42" s="16">
        <v>2104</v>
      </c>
      <c r="C42" s="17" t="s">
        <v>46</v>
      </c>
      <c r="D42" s="46">
        <v>741</v>
      </c>
      <c r="E42" s="47"/>
      <c r="F42" s="48">
        <v>347</v>
      </c>
      <c r="G42" s="49">
        <v>393</v>
      </c>
      <c r="H42" s="50">
        <v>1</v>
      </c>
      <c r="I42" s="51"/>
      <c r="J42" s="48">
        <v>623</v>
      </c>
      <c r="K42" s="49">
        <v>4</v>
      </c>
      <c r="L42" s="49">
        <v>2</v>
      </c>
      <c r="M42" s="49">
        <v>45</v>
      </c>
      <c r="N42" s="49">
        <v>67</v>
      </c>
      <c r="O42" s="50">
        <v>0</v>
      </c>
      <c r="P42" s="51"/>
      <c r="Q42" s="48">
        <v>658</v>
      </c>
      <c r="R42" s="49">
        <v>67</v>
      </c>
      <c r="S42" s="49">
        <v>16</v>
      </c>
      <c r="T42" s="50">
        <v>0</v>
      </c>
    </row>
    <row r="43" spans="1:20" ht="14.25" x14ac:dyDescent="0.2">
      <c r="A43" s="1">
        <v>36</v>
      </c>
      <c r="B43" s="16">
        <v>2105</v>
      </c>
      <c r="C43" s="17" t="s">
        <v>47</v>
      </c>
      <c r="D43" s="46">
        <v>1392</v>
      </c>
      <c r="E43" s="47"/>
      <c r="F43" s="48">
        <v>688</v>
      </c>
      <c r="G43" s="49">
        <v>704</v>
      </c>
      <c r="H43" s="50">
        <v>0</v>
      </c>
      <c r="I43" s="51"/>
      <c r="J43" s="48">
        <v>432</v>
      </c>
      <c r="K43" s="49">
        <v>8</v>
      </c>
      <c r="L43" s="49">
        <v>9</v>
      </c>
      <c r="M43" s="49">
        <v>38</v>
      </c>
      <c r="N43" s="49">
        <v>905</v>
      </c>
      <c r="O43" s="50">
        <v>0</v>
      </c>
      <c r="P43" s="51"/>
      <c r="Q43" s="48">
        <v>819</v>
      </c>
      <c r="R43" s="49">
        <v>504</v>
      </c>
      <c r="S43" s="49">
        <v>69</v>
      </c>
      <c r="T43" s="50">
        <v>0</v>
      </c>
    </row>
    <row r="44" spans="1:20" ht="14.25" x14ac:dyDescent="0.2">
      <c r="A44" s="1">
        <v>37</v>
      </c>
      <c r="B44" s="16">
        <v>2201</v>
      </c>
      <c r="C44" s="17" t="s">
        <v>48</v>
      </c>
      <c r="D44" s="46">
        <v>9656</v>
      </c>
      <c r="E44" s="47"/>
      <c r="F44" s="48">
        <v>4662</v>
      </c>
      <c r="G44" s="49">
        <v>4994</v>
      </c>
      <c r="H44" s="50">
        <v>0</v>
      </c>
      <c r="I44" s="51"/>
      <c r="J44" s="48">
        <v>4304</v>
      </c>
      <c r="K44" s="49">
        <v>21</v>
      </c>
      <c r="L44" s="49">
        <v>62</v>
      </c>
      <c r="M44" s="49">
        <v>465</v>
      </c>
      <c r="N44" s="49">
        <v>4804</v>
      </c>
      <c r="O44" s="50">
        <v>0</v>
      </c>
      <c r="P44" s="51"/>
      <c r="Q44" s="48">
        <v>7782</v>
      </c>
      <c r="R44" s="49">
        <v>1748</v>
      </c>
      <c r="S44" s="49">
        <v>126</v>
      </c>
      <c r="T44" s="50">
        <v>0</v>
      </c>
    </row>
    <row r="45" spans="1:20" ht="14.25" x14ac:dyDescent="0.2">
      <c r="A45" s="1">
        <v>38</v>
      </c>
      <c r="B45" s="16">
        <v>2301</v>
      </c>
      <c r="C45" s="17" t="s">
        <v>49</v>
      </c>
      <c r="D45" s="46">
        <v>75135</v>
      </c>
      <c r="E45" s="47"/>
      <c r="F45" s="48">
        <v>36436</v>
      </c>
      <c r="G45" s="49">
        <v>38699</v>
      </c>
      <c r="H45" s="50">
        <v>0</v>
      </c>
      <c r="I45" s="51"/>
      <c r="J45" s="48">
        <v>19488</v>
      </c>
      <c r="K45" s="49">
        <v>360</v>
      </c>
      <c r="L45" s="49">
        <v>2297</v>
      </c>
      <c r="M45" s="49">
        <v>10652</v>
      </c>
      <c r="N45" s="49">
        <v>42337</v>
      </c>
      <c r="O45" s="50">
        <v>1</v>
      </c>
      <c r="P45" s="51"/>
      <c r="Q45" s="48">
        <v>33567</v>
      </c>
      <c r="R45" s="49">
        <v>37594</v>
      </c>
      <c r="S45" s="49">
        <v>3974</v>
      </c>
      <c r="T45" s="50">
        <v>0</v>
      </c>
    </row>
    <row r="46" spans="1:20" ht="14.25" x14ac:dyDescent="0.2">
      <c r="A46" s="1">
        <v>39</v>
      </c>
      <c r="B46" s="16">
        <v>2450</v>
      </c>
      <c r="C46" s="17" t="s">
        <v>50</v>
      </c>
      <c r="D46" s="46">
        <v>8870</v>
      </c>
      <c r="E46" s="47"/>
      <c r="F46" s="48">
        <v>4300</v>
      </c>
      <c r="G46" s="49">
        <v>4570</v>
      </c>
      <c r="H46" s="50">
        <v>0</v>
      </c>
      <c r="I46" s="51"/>
      <c r="J46" s="48">
        <v>3796</v>
      </c>
      <c r="K46" s="49">
        <v>49</v>
      </c>
      <c r="L46" s="49">
        <v>116</v>
      </c>
      <c r="M46" s="49">
        <v>1089</v>
      </c>
      <c r="N46" s="49">
        <v>3820</v>
      </c>
      <c r="O46" s="50">
        <v>0</v>
      </c>
      <c r="P46" s="51"/>
      <c r="Q46" s="48">
        <v>5279</v>
      </c>
      <c r="R46" s="49">
        <v>3099</v>
      </c>
      <c r="S46" s="49">
        <v>492</v>
      </c>
      <c r="T46" s="50">
        <v>0</v>
      </c>
    </row>
    <row r="47" spans="1:20" ht="14.25" x14ac:dyDescent="0.2">
      <c r="A47" s="1">
        <v>40</v>
      </c>
      <c r="B47" s="16">
        <v>2451</v>
      </c>
      <c r="C47" s="17" t="s">
        <v>51</v>
      </c>
      <c r="D47" s="46">
        <v>989</v>
      </c>
      <c r="E47" s="47"/>
      <c r="F47" s="48">
        <v>483</v>
      </c>
      <c r="G47" s="49">
        <v>506</v>
      </c>
      <c r="H47" s="50">
        <v>0</v>
      </c>
      <c r="I47" s="51"/>
      <c r="J47" s="48">
        <v>212</v>
      </c>
      <c r="K47" s="49">
        <v>2</v>
      </c>
      <c r="L47" s="49">
        <v>8</v>
      </c>
      <c r="M47" s="49">
        <v>41</v>
      </c>
      <c r="N47" s="49">
        <v>726</v>
      </c>
      <c r="O47" s="50">
        <v>0</v>
      </c>
      <c r="P47" s="51"/>
      <c r="Q47" s="48">
        <v>603</v>
      </c>
      <c r="R47" s="49">
        <v>315</v>
      </c>
      <c r="S47" s="49">
        <v>71</v>
      </c>
      <c r="T47" s="50">
        <v>0</v>
      </c>
    </row>
    <row r="48" spans="1:20" ht="14.25" x14ac:dyDescent="0.2">
      <c r="A48" s="1">
        <v>41</v>
      </c>
      <c r="B48" s="16">
        <v>2452</v>
      </c>
      <c r="C48" s="17" t="s">
        <v>52</v>
      </c>
      <c r="D48" s="46">
        <v>1688</v>
      </c>
      <c r="E48" s="47"/>
      <c r="F48" s="48">
        <v>794</v>
      </c>
      <c r="G48" s="49">
        <v>894</v>
      </c>
      <c r="H48" s="50">
        <v>0</v>
      </c>
      <c r="I48" s="51"/>
      <c r="J48" s="48">
        <v>393</v>
      </c>
      <c r="K48" s="49">
        <v>4</v>
      </c>
      <c r="L48" s="49">
        <v>15</v>
      </c>
      <c r="M48" s="49">
        <v>28</v>
      </c>
      <c r="N48" s="49">
        <v>1248</v>
      </c>
      <c r="O48" s="50">
        <v>0</v>
      </c>
      <c r="P48" s="51"/>
      <c r="Q48" s="48">
        <v>791</v>
      </c>
      <c r="R48" s="49">
        <v>765</v>
      </c>
      <c r="S48" s="49">
        <v>132</v>
      </c>
      <c r="T48" s="50">
        <v>0</v>
      </c>
    </row>
    <row r="49" spans="1:20" ht="14.25" x14ac:dyDescent="0.2">
      <c r="A49" s="1">
        <v>42</v>
      </c>
      <c r="B49" s="16">
        <v>2501</v>
      </c>
      <c r="C49" s="17" t="s">
        <v>53</v>
      </c>
      <c r="D49" s="46">
        <v>2444</v>
      </c>
      <c r="E49" s="47"/>
      <c r="F49" s="48">
        <v>1206</v>
      </c>
      <c r="G49" s="49">
        <v>1238</v>
      </c>
      <c r="H49" s="50">
        <v>0</v>
      </c>
      <c r="I49" s="51"/>
      <c r="J49" s="48">
        <v>1344</v>
      </c>
      <c r="K49" s="49">
        <v>5</v>
      </c>
      <c r="L49" s="49">
        <v>20</v>
      </c>
      <c r="M49" s="49">
        <v>24</v>
      </c>
      <c r="N49" s="49">
        <v>1050</v>
      </c>
      <c r="O49" s="50">
        <v>1</v>
      </c>
      <c r="P49" s="51"/>
      <c r="Q49" s="48">
        <v>1758</v>
      </c>
      <c r="R49" s="49">
        <v>519</v>
      </c>
      <c r="S49" s="49">
        <v>167</v>
      </c>
      <c r="T49" s="50">
        <v>0</v>
      </c>
    </row>
    <row r="50" spans="1:20" ht="14.25" x14ac:dyDescent="0.2">
      <c r="A50" s="1">
        <v>43</v>
      </c>
      <c r="B50" s="16">
        <v>2502</v>
      </c>
      <c r="C50" s="17" t="s">
        <v>54</v>
      </c>
      <c r="D50" s="46">
        <v>812</v>
      </c>
      <c r="E50" s="47"/>
      <c r="F50" s="48">
        <v>410</v>
      </c>
      <c r="G50" s="49">
        <v>402</v>
      </c>
      <c r="H50" s="50">
        <v>0</v>
      </c>
      <c r="I50" s="51"/>
      <c r="J50" s="48">
        <v>757</v>
      </c>
      <c r="K50" s="49">
        <v>0</v>
      </c>
      <c r="L50" s="49">
        <v>2</v>
      </c>
      <c r="M50" s="49">
        <v>35</v>
      </c>
      <c r="N50" s="49">
        <v>18</v>
      </c>
      <c r="O50" s="50">
        <v>0</v>
      </c>
      <c r="P50" s="51"/>
      <c r="Q50" s="48">
        <v>811</v>
      </c>
      <c r="R50" s="49">
        <v>1</v>
      </c>
      <c r="S50" s="49">
        <v>0</v>
      </c>
      <c r="T50" s="50">
        <v>0</v>
      </c>
    </row>
    <row r="51" spans="1:20" ht="14.25" x14ac:dyDescent="0.2">
      <c r="A51" s="1">
        <v>44</v>
      </c>
      <c r="B51" s="16">
        <v>2601</v>
      </c>
      <c r="C51" s="17" t="s">
        <v>55</v>
      </c>
      <c r="D51" s="46">
        <v>42031</v>
      </c>
      <c r="E51" s="47"/>
      <c r="F51" s="48">
        <v>20463</v>
      </c>
      <c r="G51" s="49">
        <v>21568</v>
      </c>
      <c r="H51" s="50">
        <v>0</v>
      </c>
      <c r="I51" s="51"/>
      <c r="J51" s="48">
        <v>9925</v>
      </c>
      <c r="K51" s="49">
        <v>315</v>
      </c>
      <c r="L51" s="49">
        <v>879</v>
      </c>
      <c r="M51" s="49">
        <v>4108</v>
      </c>
      <c r="N51" s="49">
        <v>26804</v>
      </c>
      <c r="O51" s="50">
        <v>0</v>
      </c>
      <c r="P51" s="51"/>
      <c r="Q51" s="48">
        <v>21242</v>
      </c>
      <c r="R51" s="49">
        <v>18298</v>
      </c>
      <c r="S51" s="49">
        <v>2491</v>
      </c>
      <c r="T51" s="50">
        <v>0</v>
      </c>
    </row>
    <row r="52" spans="1:20" ht="14.25" x14ac:dyDescent="0.2">
      <c r="A52" s="1">
        <v>45</v>
      </c>
      <c r="B52" s="16">
        <v>2701</v>
      </c>
      <c r="C52" s="17" t="s">
        <v>56</v>
      </c>
      <c r="D52" s="46">
        <v>2883</v>
      </c>
      <c r="E52" s="47"/>
      <c r="F52" s="48">
        <v>1411</v>
      </c>
      <c r="G52" s="49">
        <v>1472</v>
      </c>
      <c r="H52" s="50">
        <v>0</v>
      </c>
      <c r="I52" s="51"/>
      <c r="J52" s="48">
        <v>1762</v>
      </c>
      <c r="K52" s="49">
        <v>3</v>
      </c>
      <c r="L52" s="49">
        <v>10</v>
      </c>
      <c r="M52" s="49">
        <v>735</v>
      </c>
      <c r="N52" s="49">
        <v>371</v>
      </c>
      <c r="O52" s="50">
        <v>2</v>
      </c>
      <c r="P52" s="51"/>
      <c r="Q52" s="48">
        <v>2734</v>
      </c>
      <c r="R52" s="49">
        <v>147</v>
      </c>
      <c r="S52" s="49">
        <v>2</v>
      </c>
      <c r="T52" s="50">
        <v>0</v>
      </c>
    </row>
    <row r="53" spans="1:20" ht="14.25" x14ac:dyDescent="0.2">
      <c r="A53" s="1">
        <v>46</v>
      </c>
      <c r="B53" s="16">
        <v>2801</v>
      </c>
      <c r="C53" s="17" t="s">
        <v>57</v>
      </c>
      <c r="D53" s="46">
        <v>10532</v>
      </c>
      <c r="E53" s="47"/>
      <c r="F53" s="48">
        <v>5005</v>
      </c>
      <c r="G53" s="49">
        <v>5527</v>
      </c>
      <c r="H53" s="50">
        <v>0</v>
      </c>
      <c r="I53" s="51"/>
      <c r="J53" s="48">
        <v>3248</v>
      </c>
      <c r="K53" s="49">
        <v>40</v>
      </c>
      <c r="L53" s="49">
        <v>84</v>
      </c>
      <c r="M53" s="49">
        <v>537</v>
      </c>
      <c r="N53" s="49">
        <v>6623</v>
      </c>
      <c r="O53" s="50">
        <v>0</v>
      </c>
      <c r="P53" s="51"/>
      <c r="Q53" s="48">
        <v>5432</v>
      </c>
      <c r="R53" s="49">
        <v>4451</v>
      </c>
      <c r="S53" s="49">
        <v>649</v>
      </c>
      <c r="T53" s="50">
        <v>0</v>
      </c>
    </row>
    <row r="54" spans="1:20" ht="14.25" x14ac:dyDescent="0.2">
      <c r="A54" s="1">
        <v>47</v>
      </c>
      <c r="B54" s="16">
        <v>2901</v>
      </c>
      <c r="C54" s="17" t="s">
        <v>58</v>
      </c>
      <c r="D54" s="46">
        <v>12222</v>
      </c>
      <c r="E54" s="47"/>
      <c r="F54" s="48">
        <v>5951</v>
      </c>
      <c r="G54" s="49">
        <v>6271</v>
      </c>
      <c r="H54" s="50">
        <v>0</v>
      </c>
      <c r="I54" s="51"/>
      <c r="J54" s="48">
        <v>3701</v>
      </c>
      <c r="K54" s="49">
        <v>40</v>
      </c>
      <c r="L54" s="49">
        <v>144</v>
      </c>
      <c r="M54" s="49">
        <v>912</v>
      </c>
      <c r="N54" s="49">
        <v>7425</v>
      </c>
      <c r="O54" s="50">
        <v>0</v>
      </c>
      <c r="P54" s="51"/>
      <c r="Q54" s="48">
        <v>5640</v>
      </c>
      <c r="R54" s="49">
        <v>5762</v>
      </c>
      <c r="S54" s="49">
        <v>820</v>
      </c>
      <c r="T54" s="50">
        <v>0</v>
      </c>
    </row>
    <row r="55" spans="1:20" ht="14.25" x14ac:dyDescent="0.2">
      <c r="A55" s="1">
        <v>48</v>
      </c>
      <c r="B55" s="16">
        <v>3055</v>
      </c>
      <c r="C55" s="17" t="s">
        <v>59</v>
      </c>
      <c r="D55" s="46">
        <v>6057</v>
      </c>
      <c r="E55" s="47"/>
      <c r="F55" s="48">
        <v>2936</v>
      </c>
      <c r="G55" s="49">
        <v>3121</v>
      </c>
      <c r="H55" s="50">
        <v>0</v>
      </c>
      <c r="I55" s="51"/>
      <c r="J55" s="48">
        <v>1963</v>
      </c>
      <c r="K55" s="49">
        <v>8</v>
      </c>
      <c r="L55" s="49">
        <v>29</v>
      </c>
      <c r="M55" s="49">
        <v>620</v>
      </c>
      <c r="N55" s="49">
        <v>3437</v>
      </c>
      <c r="O55" s="50">
        <v>0</v>
      </c>
      <c r="P55" s="51"/>
      <c r="Q55" s="48">
        <v>3955</v>
      </c>
      <c r="R55" s="49">
        <v>1641</v>
      </c>
      <c r="S55" s="49">
        <v>461</v>
      </c>
      <c r="T55" s="50">
        <v>0</v>
      </c>
    </row>
    <row r="56" spans="1:20" ht="14.25" x14ac:dyDescent="0.2">
      <c r="A56" s="1">
        <v>49</v>
      </c>
      <c r="B56" s="16">
        <v>3056</v>
      </c>
      <c r="C56" s="17" t="s">
        <v>60</v>
      </c>
      <c r="D56" s="46">
        <v>3077</v>
      </c>
      <c r="E56" s="47"/>
      <c r="F56" s="48">
        <v>1532</v>
      </c>
      <c r="G56" s="49">
        <v>1545</v>
      </c>
      <c r="H56" s="50">
        <v>0</v>
      </c>
      <c r="I56" s="51"/>
      <c r="J56" s="48">
        <v>1244</v>
      </c>
      <c r="K56" s="49">
        <v>3</v>
      </c>
      <c r="L56" s="49">
        <v>18</v>
      </c>
      <c r="M56" s="49">
        <v>156</v>
      </c>
      <c r="N56" s="49">
        <v>1656</v>
      </c>
      <c r="O56" s="50">
        <v>0</v>
      </c>
      <c r="P56" s="51"/>
      <c r="Q56" s="48">
        <v>2153</v>
      </c>
      <c r="R56" s="49">
        <v>696</v>
      </c>
      <c r="S56" s="49">
        <v>228</v>
      </c>
      <c r="T56" s="50">
        <v>0</v>
      </c>
    </row>
    <row r="57" spans="1:20" ht="14.25" x14ac:dyDescent="0.2">
      <c r="A57" s="1">
        <v>50</v>
      </c>
      <c r="B57" s="16">
        <v>3101</v>
      </c>
      <c r="C57" s="17" t="s">
        <v>61</v>
      </c>
      <c r="D57" s="46">
        <v>2152</v>
      </c>
      <c r="E57" s="47"/>
      <c r="F57" s="48">
        <v>1094</v>
      </c>
      <c r="G57" s="49">
        <v>1058</v>
      </c>
      <c r="H57" s="50">
        <v>0</v>
      </c>
      <c r="I57" s="51"/>
      <c r="J57" s="48">
        <v>1999</v>
      </c>
      <c r="K57" s="49">
        <v>2</v>
      </c>
      <c r="L57" s="49">
        <v>0</v>
      </c>
      <c r="M57" s="49">
        <v>38</v>
      </c>
      <c r="N57" s="49">
        <v>113</v>
      </c>
      <c r="O57" s="50">
        <v>0</v>
      </c>
      <c r="P57" s="51"/>
      <c r="Q57" s="48">
        <v>2092</v>
      </c>
      <c r="R57" s="49">
        <v>56</v>
      </c>
      <c r="S57" s="49">
        <v>4</v>
      </c>
      <c r="T57" s="50">
        <v>0</v>
      </c>
    </row>
    <row r="58" spans="1:20" ht="14.25" x14ac:dyDescent="0.2">
      <c r="A58" s="1">
        <v>51</v>
      </c>
      <c r="B58" s="16">
        <v>3201</v>
      </c>
      <c r="C58" s="17" t="s">
        <v>62</v>
      </c>
      <c r="D58" s="46">
        <v>24537</v>
      </c>
      <c r="E58" s="47"/>
      <c r="F58" s="48">
        <v>11901</v>
      </c>
      <c r="G58" s="49">
        <v>12636</v>
      </c>
      <c r="H58" s="50">
        <v>0</v>
      </c>
      <c r="I58" s="51"/>
      <c r="J58" s="48">
        <v>3162</v>
      </c>
      <c r="K58" s="49">
        <v>173</v>
      </c>
      <c r="L58" s="49">
        <v>712</v>
      </c>
      <c r="M58" s="49">
        <v>1749</v>
      </c>
      <c r="N58" s="49">
        <v>18741</v>
      </c>
      <c r="O58" s="50">
        <v>0</v>
      </c>
      <c r="P58" s="51"/>
      <c r="Q58" s="48">
        <v>7400</v>
      </c>
      <c r="R58" s="49">
        <v>15050</v>
      </c>
      <c r="S58" s="49">
        <v>2087</v>
      </c>
      <c r="T58" s="50">
        <v>0</v>
      </c>
    </row>
    <row r="59" spans="1:20" ht="14.25" x14ac:dyDescent="0.2">
      <c r="A59" s="1">
        <v>52</v>
      </c>
      <c r="B59" s="16">
        <v>3202</v>
      </c>
      <c r="C59" s="17" t="s">
        <v>63</v>
      </c>
      <c r="D59" s="46">
        <v>8917</v>
      </c>
      <c r="E59" s="47"/>
      <c r="F59" s="48">
        <v>4350</v>
      </c>
      <c r="G59" s="49">
        <v>4567</v>
      </c>
      <c r="H59" s="50">
        <v>0</v>
      </c>
      <c r="I59" s="51"/>
      <c r="J59" s="48">
        <v>3160</v>
      </c>
      <c r="K59" s="49">
        <v>37</v>
      </c>
      <c r="L59" s="49">
        <v>140</v>
      </c>
      <c r="M59" s="49">
        <v>1382</v>
      </c>
      <c r="N59" s="49">
        <v>4198</v>
      </c>
      <c r="O59" s="50">
        <v>0</v>
      </c>
      <c r="P59" s="51"/>
      <c r="Q59" s="48">
        <v>5436</v>
      </c>
      <c r="R59" s="49">
        <v>2836</v>
      </c>
      <c r="S59" s="49">
        <v>645</v>
      </c>
      <c r="T59" s="50">
        <v>0</v>
      </c>
    </row>
    <row r="60" spans="1:20" ht="14.25" x14ac:dyDescent="0.2">
      <c r="A60" s="1">
        <v>53</v>
      </c>
      <c r="B60" s="16">
        <v>3203</v>
      </c>
      <c r="C60" s="17" t="s">
        <v>64</v>
      </c>
      <c r="D60" s="46">
        <v>1995</v>
      </c>
      <c r="E60" s="47"/>
      <c r="F60" s="48">
        <v>992</v>
      </c>
      <c r="G60" s="49">
        <v>1003</v>
      </c>
      <c r="H60" s="50">
        <v>0</v>
      </c>
      <c r="I60" s="51"/>
      <c r="J60" s="48">
        <v>817</v>
      </c>
      <c r="K60" s="49">
        <v>6</v>
      </c>
      <c r="L60" s="49">
        <v>8</v>
      </c>
      <c r="M60" s="49">
        <v>195</v>
      </c>
      <c r="N60" s="49">
        <v>969</v>
      </c>
      <c r="O60" s="50">
        <v>0</v>
      </c>
      <c r="P60" s="51"/>
      <c r="Q60" s="48">
        <v>1278</v>
      </c>
      <c r="R60" s="49">
        <v>564</v>
      </c>
      <c r="S60" s="49">
        <v>153</v>
      </c>
      <c r="T60" s="50">
        <v>0</v>
      </c>
    </row>
    <row r="61" spans="1:20" ht="14.25" x14ac:dyDescent="0.2">
      <c r="A61" s="1">
        <v>54</v>
      </c>
      <c r="B61" s="16">
        <v>3204</v>
      </c>
      <c r="C61" s="17" t="s">
        <v>65</v>
      </c>
      <c r="D61" s="46">
        <v>3447</v>
      </c>
      <c r="E61" s="47"/>
      <c r="F61" s="48">
        <v>1635</v>
      </c>
      <c r="G61" s="49">
        <v>1812</v>
      </c>
      <c r="H61" s="50">
        <v>0</v>
      </c>
      <c r="I61" s="51"/>
      <c r="J61" s="48">
        <v>760</v>
      </c>
      <c r="K61" s="49">
        <v>48</v>
      </c>
      <c r="L61" s="49">
        <v>12</v>
      </c>
      <c r="M61" s="49">
        <v>366</v>
      </c>
      <c r="N61" s="49">
        <v>2261</v>
      </c>
      <c r="O61" s="50">
        <v>0</v>
      </c>
      <c r="P61" s="51"/>
      <c r="Q61" s="48">
        <v>3426</v>
      </c>
      <c r="R61" s="49">
        <v>21</v>
      </c>
      <c r="S61" s="49">
        <v>0</v>
      </c>
      <c r="T61" s="50">
        <v>0</v>
      </c>
    </row>
    <row r="62" spans="1:20" ht="14.25" x14ac:dyDescent="0.2">
      <c r="A62" s="1">
        <v>55</v>
      </c>
      <c r="B62" s="16">
        <v>3205</v>
      </c>
      <c r="C62" s="17" t="s">
        <v>66</v>
      </c>
      <c r="D62" s="46">
        <v>16825</v>
      </c>
      <c r="E62" s="47"/>
      <c r="F62" s="48">
        <v>8318</v>
      </c>
      <c r="G62" s="49">
        <v>8507</v>
      </c>
      <c r="H62" s="50">
        <v>0</v>
      </c>
      <c r="I62" s="51"/>
      <c r="J62" s="48">
        <v>5230</v>
      </c>
      <c r="K62" s="49">
        <v>105</v>
      </c>
      <c r="L62" s="49">
        <v>616</v>
      </c>
      <c r="M62" s="49">
        <v>592</v>
      </c>
      <c r="N62" s="49">
        <v>10282</v>
      </c>
      <c r="O62" s="50">
        <v>0</v>
      </c>
      <c r="P62" s="51"/>
      <c r="Q62" s="48">
        <v>4522</v>
      </c>
      <c r="R62" s="49">
        <v>11306</v>
      </c>
      <c r="S62" s="49">
        <v>993</v>
      </c>
      <c r="T62" s="50">
        <v>4</v>
      </c>
    </row>
    <row r="63" spans="1:20" ht="14.25" x14ac:dyDescent="0.2">
      <c r="A63" s="1">
        <v>56</v>
      </c>
      <c r="B63" s="16">
        <v>3301</v>
      </c>
      <c r="C63" s="17" t="s">
        <v>67</v>
      </c>
      <c r="D63" s="46">
        <v>808</v>
      </c>
      <c r="E63" s="47"/>
      <c r="F63" s="48">
        <v>369</v>
      </c>
      <c r="G63" s="49">
        <v>439</v>
      </c>
      <c r="H63" s="50">
        <v>0</v>
      </c>
      <c r="I63" s="51"/>
      <c r="J63" s="48">
        <v>650</v>
      </c>
      <c r="K63" s="49">
        <v>0</v>
      </c>
      <c r="L63" s="49">
        <v>0</v>
      </c>
      <c r="M63" s="49">
        <v>2</v>
      </c>
      <c r="N63" s="49">
        <v>156</v>
      </c>
      <c r="O63" s="50">
        <v>0</v>
      </c>
      <c r="P63" s="51"/>
      <c r="Q63" s="48">
        <v>785</v>
      </c>
      <c r="R63" s="49">
        <v>23</v>
      </c>
      <c r="S63" s="49">
        <v>0</v>
      </c>
      <c r="T63" s="50">
        <v>0</v>
      </c>
    </row>
    <row r="64" spans="1:20" ht="14.25" x14ac:dyDescent="0.2">
      <c r="A64" s="1">
        <v>57</v>
      </c>
      <c r="B64" s="16">
        <v>3410</v>
      </c>
      <c r="C64" s="17" t="s">
        <v>68</v>
      </c>
      <c r="D64" s="46">
        <v>4962</v>
      </c>
      <c r="E64" s="47"/>
      <c r="F64" s="48">
        <v>2404</v>
      </c>
      <c r="G64" s="49">
        <v>2558</v>
      </c>
      <c r="H64" s="50">
        <v>0</v>
      </c>
      <c r="I64" s="51"/>
      <c r="J64" s="48">
        <v>3731</v>
      </c>
      <c r="K64" s="49">
        <v>39</v>
      </c>
      <c r="L64" s="49">
        <v>23</v>
      </c>
      <c r="M64" s="49">
        <v>156</v>
      </c>
      <c r="N64" s="49">
        <v>1013</v>
      </c>
      <c r="O64" s="50">
        <v>0</v>
      </c>
      <c r="P64" s="51"/>
      <c r="Q64" s="48">
        <v>3389</v>
      </c>
      <c r="R64" s="49">
        <v>1573</v>
      </c>
      <c r="S64" s="49">
        <v>0</v>
      </c>
      <c r="T64" s="50">
        <v>0</v>
      </c>
    </row>
    <row r="65" spans="1:20" ht="14.25" x14ac:dyDescent="0.2">
      <c r="A65" s="1">
        <v>58</v>
      </c>
      <c r="B65" s="16">
        <v>3501</v>
      </c>
      <c r="C65" s="17" t="s">
        <v>69</v>
      </c>
      <c r="D65" s="46">
        <v>4189</v>
      </c>
      <c r="E65" s="47"/>
      <c r="F65" s="48">
        <v>2017</v>
      </c>
      <c r="G65" s="49">
        <v>2172</v>
      </c>
      <c r="H65" s="50">
        <v>0</v>
      </c>
      <c r="I65" s="51"/>
      <c r="J65" s="48">
        <v>2621</v>
      </c>
      <c r="K65" s="49">
        <v>260</v>
      </c>
      <c r="L65" s="49">
        <v>26</v>
      </c>
      <c r="M65" s="49">
        <v>27</v>
      </c>
      <c r="N65" s="49">
        <v>1255</v>
      </c>
      <c r="O65" s="50">
        <v>0</v>
      </c>
      <c r="P65" s="51"/>
      <c r="Q65" s="48">
        <v>4189</v>
      </c>
      <c r="R65" s="49">
        <v>0</v>
      </c>
      <c r="S65" s="49">
        <v>0</v>
      </c>
      <c r="T65" s="50">
        <v>0</v>
      </c>
    </row>
    <row r="66" spans="1:20" ht="14.25" x14ac:dyDescent="0.2">
      <c r="A66" s="1">
        <v>59</v>
      </c>
      <c r="B66" s="16">
        <v>3601</v>
      </c>
      <c r="C66" s="17" t="s">
        <v>70</v>
      </c>
      <c r="D66" s="46">
        <v>6089</v>
      </c>
      <c r="E66" s="47"/>
      <c r="F66" s="48">
        <v>3019</v>
      </c>
      <c r="G66" s="49">
        <v>3070</v>
      </c>
      <c r="H66" s="50">
        <v>0</v>
      </c>
      <c r="I66" s="51"/>
      <c r="J66" s="48">
        <v>2324</v>
      </c>
      <c r="K66" s="49">
        <v>38</v>
      </c>
      <c r="L66" s="49">
        <v>38</v>
      </c>
      <c r="M66" s="49">
        <v>854</v>
      </c>
      <c r="N66" s="49">
        <v>2835</v>
      </c>
      <c r="O66" s="50">
        <v>0</v>
      </c>
      <c r="P66" s="51"/>
      <c r="Q66" s="48">
        <v>3738</v>
      </c>
      <c r="R66" s="49">
        <v>1898</v>
      </c>
      <c r="S66" s="49">
        <v>453</v>
      </c>
      <c r="T66" s="50">
        <v>0</v>
      </c>
    </row>
    <row r="67" spans="1:20" ht="14.25" x14ac:dyDescent="0.2">
      <c r="A67" s="1">
        <v>60</v>
      </c>
      <c r="B67" s="16">
        <v>3701</v>
      </c>
      <c r="C67" s="17" t="s">
        <v>71</v>
      </c>
      <c r="D67" s="46">
        <v>10441</v>
      </c>
      <c r="E67" s="47"/>
      <c r="F67" s="48">
        <v>5072</v>
      </c>
      <c r="G67" s="49">
        <v>5369</v>
      </c>
      <c r="H67" s="50">
        <v>0</v>
      </c>
      <c r="I67" s="51"/>
      <c r="J67" s="48">
        <v>1318</v>
      </c>
      <c r="K67" s="49">
        <v>53</v>
      </c>
      <c r="L67" s="49">
        <v>116</v>
      </c>
      <c r="M67" s="49">
        <v>933</v>
      </c>
      <c r="N67" s="49">
        <v>8021</v>
      </c>
      <c r="O67" s="50">
        <v>0</v>
      </c>
      <c r="P67" s="51"/>
      <c r="Q67" s="48">
        <v>5318</v>
      </c>
      <c r="R67" s="49">
        <v>4374</v>
      </c>
      <c r="S67" s="49">
        <v>749</v>
      </c>
      <c r="T67" s="50">
        <v>0</v>
      </c>
    </row>
    <row r="68" spans="1:20" ht="14.25" x14ac:dyDescent="0.2">
      <c r="A68" s="1">
        <v>61</v>
      </c>
      <c r="B68" s="16">
        <v>3803</v>
      </c>
      <c r="C68" s="17" t="s">
        <v>72</v>
      </c>
      <c r="D68" s="46">
        <v>2934</v>
      </c>
      <c r="E68" s="47"/>
      <c r="F68" s="48">
        <v>1494</v>
      </c>
      <c r="G68" s="49">
        <v>1440</v>
      </c>
      <c r="H68" s="50">
        <v>0</v>
      </c>
      <c r="I68" s="51"/>
      <c r="J68" s="48">
        <v>2561</v>
      </c>
      <c r="K68" s="49">
        <v>10</v>
      </c>
      <c r="L68" s="49">
        <v>6</v>
      </c>
      <c r="M68" s="49">
        <v>46</v>
      </c>
      <c r="N68" s="49">
        <v>311</v>
      </c>
      <c r="O68" s="50">
        <v>0</v>
      </c>
      <c r="P68" s="51"/>
      <c r="Q68" s="48">
        <v>2932</v>
      </c>
      <c r="R68" s="49">
        <v>2</v>
      </c>
      <c r="S68" s="49">
        <v>0</v>
      </c>
      <c r="T68" s="50">
        <v>0</v>
      </c>
    </row>
    <row r="69" spans="1:20" ht="14.25" x14ac:dyDescent="0.2">
      <c r="A69" s="1">
        <v>62</v>
      </c>
      <c r="B69" s="16">
        <v>3804</v>
      </c>
      <c r="C69" s="17" t="s">
        <v>73</v>
      </c>
      <c r="D69" s="46">
        <v>3864</v>
      </c>
      <c r="E69" s="47"/>
      <c r="F69" s="48">
        <v>1841</v>
      </c>
      <c r="G69" s="49">
        <v>2023</v>
      </c>
      <c r="H69" s="50">
        <v>0</v>
      </c>
      <c r="I69" s="51"/>
      <c r="J69" s="48">
        <v>1828</v>
      </c>
      <c r="K69" s="49">
        <v>22</v>
      </c>
      <c r="L69" s="49">
        <v>13</v>
      </c>
      <c r="M69" s="49">
        <v>134</v>
      </c>
      <c r="N69" s="49">
        <v>1867</v>
      </c>
      <c r="O69" s="50">
        <v>0</v>
      </c>
      <c r="P69" s="51"/>
      <c r="Q69" s="48">
        <v>3790</v>
      </c>
      <c r="R69" s="49">
        <v>73</v>
      </c>
      <c r="S69" s="49">
        <v>0</v>
      </c>
      <c r="T69" s="50">
        <v>1</v>
      </c>
    </row>
    <row r="70" spans="1:20" ht="14.25" x14ac:dyDescent="0.2">
      <c r="A70" s="1">
        <v>63</v>
      </c>
      <c r="B70" s="16">
        <v>3805</v>
      </c>
      <c r="C70" s="17" t="s">
        <v>74</v>
      </c>
      <c r="D70" s="46">
        <v>6836</v>
      </c>
      <c r="E70" s="47"/>
      <c r="F70" s="48">
        <v>3357</v>
      </c>
      <c r="G70" s="49">
        <v>3479</v>
      </c>
      <c r="H70" s="50">
        <v>0</v>
      </c>
      <c r="I70" s="51"/>
      <c r="J70" s="48">
        <v>6028</v>
      </c>
      <c r="K70" s="49">
        <v>9</v>
      </c>
      <c r="L70" s="49">
        <v>77</v>
      </c>
      <c r="M70" s="49">
        <v>151</v>
      </c>
      <c r="N70" s="49">
        <v>571</v>
      </c>
      <c r="O70" s="50">
        <v>0</v>
      </c>
      <c r="P70" s="51"/>
      <c r="Q70" s="48">
        <v>6835</v>
      </c>
      <c r="R70" s="49">
        <v>1</v>
      </c>
      <c r="S70" s="49">
        <v>0</v>
      </c>
      <c r="T70" s="50">
        <v>0</v>
      </c>
    </row>
    <row r="71" spans="1:20" ht="14.25" x14ac:dyDescent="0.2">
      <c r="A71" s="1">
        <v>64</v>
      </c>
      <c r="B71" s="16">
        <v>3901</v>
      </c>
      <c r="C71" s="17" t="s">
        <v>75</v>
      </c>
      <c r="D71" s="46">
        <v>16517</v>
      </c>
      <c r="E71" s="47"/>
      <c r="F71" s="48">
        <v>8009</v>
      </c>
      <c r="G71" s="49">
        <v>8508</v>
      </c>
      <c r="H71" s="50">
        <v>0</v>
      </c>
      <c r="I71" s="51"/>
      <c r="J71" s="48">
        <v>1753</v>
      </c>
      <c r="K71" s="49">
        <v>81</v>
      </c>
      <c r="L71" s="49">
        <v>316</v>
      </c>
      <c r="M71" s="49">
        <v>945</v>
      </c>
      <c r="N71" s="49">
        <v>13422</v>
      </c>
      <c r="O71" s="50">
        <v>0</v>
      </c>
      <c r="P71" s="51"/>
      <c r="Q71" s="48">
        <v>7041</v>
      </c>
      <c r="R71" s="49">
        <v>8434</v>
      </c>
      <c r="S71" s="49">
        <v>1042</v>
      </c>
      <c r="T71" s="50">
        <v>0</v>
      </c>
    </row>
    <row r="72" spans="1:20" ht="14.25" x14ac:dyDescent="0.2">
      <c r="A72" s="1">
        <v>65</v>
      </c>
      <c r="B72" s="16">
        <v>4001</v>
      </c>
      <c r="C72" s="17" t="s">
        <v>76</v>
      </c>
      <c r="D72" s="46">
        <v>24320</v>
      </c>
      <c r="E72" s="47"/>
      <c r="F72" s="48">
        <v>11977</v>
      </c>
      <c r="G72" s="49">
        <v>12343</v>
      </c>
      <c r="H72" s="50">
        <v>0</v>
      </c>
      <c r="I72" s="51"/>
      <c r="J72" s="48">
        <v>18406</v>
      </c>
      <c r="K72" s="49">
        <v>58</v>
      </c>
      <c r="L72" s="49">
        <v>423</v>
      </c>
      <c r="M72" s="49">
        <v>1036</v>
      </c>
      <c r="N72" s="49">
        <v>4397</v>
      </c>
      <c r="O72" s="50">
        <v>0</v>
      </c>
      <c r="P72" s="51"/>
      <c r="Q72" s="48">
        <v>16701</v>
      </c>
      <c r="R72" s="49">
        <v>6820</v>
      </c>
      <c r="S72" s="49">
        <v>799</v>
      </c>
      <c r="T72" s="50">
        <v>0</v>
      </c>
    </row>
    <row r="73" spans="1:20" ht="14.25" x14ac:dyDescent="0.2">
      <c r="A73" s="1">
        <v>66</v>
      </c>
      <c r="B73" s="16">
        <v>4002</v>
      </c>
      <c r="C73" s="17" t="s">
        <v>77</v>
      </c>
      <c r="D73" s="46">
        <v>27340</v>
      </c>
      <c r="E73" s="47"/>
      <c r="F73" s="48">
        <v>13449</v>
      </c>
      <c r="G73" s="49">
        <v>13891</v>
      </c>
      <c r="H73" s="50">
        <v>0</v>
      </c>
      <c r="I73" s="51"/>
      <c r="J73" s="48">
        <v>16983</v>
      </c>
      <c r="K73" s="49">
        <v>99</v>
      </c>
      <c r="L73" s="49">
        <v>1015</v>
      </c>
      <c r="M73" s="49">
        <v>2173</v>
      </c>
      <c r="N73" s="49">
        <v>7067</v>
      </c>
      <c r="O73" s="50">
        <v>3</v>
      </c>
      <c r="P73" s="51"/>
      <c r="Q73" s="48">
        <v>10653</v>
      </c>
      <c r="R73" s="49">
        <v>14281</v>
      </c>
      <c r="S73" s="49">
        <v>2406</v>
      </c>
      <c r="T73" s="50">
        <v>0</v>
      </c>
    </row>
    <row r="74" spans="1:20" ht="14.25" x14ac:dyDescent="0.2">
      <c r="A74" s="1">
        <v>67</v>
      </c>
      <c r="B74" s="16">
        <v>4101</v>
      </c>
      <c r="C74" s="17" t="s">
        <v>78</v>
      </c>
      <c r="D74" s="46">
        <v>2177</v>
      </c>
      <c r="E74" s="47"/>
      <c r="F74" s="48">
        <v>1058</v>
      </c>
      <c r="G74" s="49">
        <v>1119</v>
      </c>
      <c r="H74" s="50">
        <v>0</v>
      </c>
      <c r="I74" s="51"/>
      <c r="J74" s="48">
        <v>631</v>
      </c>
      <c r="K74" s="49">
        <v>4</v>
      </c>
      <c r="L74" s="49">
        <v>7</v>
      </c>
      <c r="M74" s="49">
        <v>689</v>
      </c>
      <c r="N74" s="49">
        <v>846</v>
      </c>
      <c r="O74" s="50">
        <v>0</v>
      </c>
      <c r="P74" s="51"/>
      <c r="Q74" s="48">
        <v>1566</v>
      </c>
      <c r="R74" s="49">
        <v>500</v>
      </c>
      <c r="S74" s="49">
        <v>111</v>
      </c>
      <c r="T74" s="50">
        <v>0</v>
      </c>
    </row>
    <row r="75" spans="1:20" ht="14.25" x14ac:dyDescent="0.2">
      <c r="A75" s="1">
        <v>68</v>
      </c>
      <c r="B75" s="16">
        <v>4201</v>
      </c>
      <c r="C75" s="17" t="s">
        <v>79</v>
      </c>
      <c r="D75" s="46">
        <v>5057</v>
      </c>
      <c r="E75" s="47"/>
      <c r="F75" s="48">
        <v>2464</v>
      </c>
      <c r="G75" s="49">
        <v>2593</v>
      </c>
      <c r="H75" s="50">
        <v>0</v>
      </c>
      <c r="I75" s="51"/>
      <c r="J75" s="48">
        <v>479</v>
      </c>
      <c r="K75" s="49">
        <v>16</v>
      </c>
      <c r="L75" s="49">
        <v>114</v>
      </c>
      <c r="M75" s="49">
        <v>274</v>
      </c>
      <c r="N75" s="49">
        <v>4174</v>
      </c>
      <c r="O75" s="50">
        <v>0</v>
      </c>
      <c r="P75" s="51"/>
      <c r="Q75" s="48">
        <v>2286</v>
      </c>
      <c r="R75" s="49">
        <v>2372</v>
      </c>
      <c r="S75" s="49">
        <v>399</v>
      </c>
      <c r="T75" s="50">
        <v>0</v>
      </c>
    </row>
    <row r="76" spans="1:20" ht="14.25" x14ac:dyDescent="0.2">
      <c r="A76" s="1">
        <v>69</v>
      </c>
      <c r="B76" s="16">
        <v>4202</v>
      </c>
      <c r="C76" s="17" t="s">
        <v>80</v>
      </c>
      <c r="D76" s="46">
        <v>10062</v>
      </c>
      <c r="E76" s="47"/>
      <c r="F76" s="48">
        <v>4825</v>
      </c>
      <c r="G76" s="49">
        <v>5237</v>
      </c>
      <c r="H76" s="50">
        <v>0</v>
      </c>
      <c r="I76" s="51"/>
      <c r="J76" s="48">
        <v>1295</v>
      </c>
      <c r="K76" s="49">
        <v>67</v>
      </c>
      <c r="L76" s="49">
        <v>450</v>
      </c>
      <c r="M76" s="49">
        <v>979</v>
      </c>
      <c r="N76" s="49">
        <v>7271</v>
      </c>
      <c r="O76" s="50">
        <v>0</v>
      </c>
      <c r="P76" s="51"/>
      <c r="Q76" s="48">
        <v>4751</v>
      </c>
      <c r="R76" s="49">
        <v>4690</v>
      </c>
      <c r="S76" s="49">
        <v>621</v>
      </c>
      <c r="T76" s="50">
        <v>0</v>
      </c>
    </row>
    <row r="77" spans="1:20" ht="14.25" x14ac:dyDescent="0.2">
      <c r="A77" s="1">
        <v>70</v>
      </c>
      <c r="B77" s="16">
        <v>4203</v>
      </c>
      <c r="C77" s="17" t="s">
        <v>81</v>
      </c>
      <c r="D77" s="46">
        <v>2944</v>
      </c>
      <c r="E77" s="47"/>
      <c r="F77" s="48">
        <v>1417</v>
      </c>
      <c r="G77" s="49">
        <v>1527</v>
      </c>
      <c r="H77" s="50">
        <v>0</v>
      </c>
      <c r="I77" s="51"/>
      <c r="J77" s="48">
        <v>519</v>
      </c>
      <c r="K77" s="49">
        <v>32</v>
      </c>
      <c r="L77" s="49">
        <v>33</v>
      </c>
      <c r="M77" s="49">
        <v>201</v>
      </c>
      <c r="N77" s="49">
        <v>2159</v>
      </c>
      <c r="O77" s="50">
        <v>0</v>
      </c>
      <c r="P77" s="51"/>
      <c r="Q77" s="48">
        <v>1680</v>
      </c>
      <c r="R77" s="49">
        <v>1057</v>
      </c>
      <c r="S77" s="49">
        <v>207</v>
      </c>
      <c r="T77" s="50">
        <v>0</v>
      </c>
    </row>
    <row r="78" spans="1:20" ht="14.25" x14ac:dyDescent="0.2">
      <c r="A78" s="1">
        <v>71</v>
      </c>
      <c r="B78" s="16">
        <v>4204</v>
      </c>
      <c r="C78" s="17" t="s">
        <v>82</v>
      </c>
      <c r="D78" s="46">
        <v>2783</v>
      </c>
      <c r="E78" s="47"/>
      <c r="F78" s="48">
        <v>1353</v>
      </c>
      <c r="G78" s="49">
        <v>1430</v>
      </c>
      <c r="H78" s="50">
        <v>0</v>
      </c>
      <c r="I78" s="51"/>
      <c r="J78" s="48">
        <v>453</v>
      </c>
      <c r="K78" s="49">
        <v>6</v>
      </c>
      <c r="L78" s="49">
        <v>30</v>
      </c>
      <c r="M78" s="49">
        <v>247</v>
      </c>
      <c r="N78" s="49">
        <v>2047</v>
      </c>
      <c r="O78" s="50">
        <v>0</v>
      </c>
      <c r="P78" s="51"/>
      <c r="Q78" s="48">
        <v>1604</v>
      </c>
      <c r="R78" s="49">
        <v>978</v>
      </c>
      <c r="S78" s="49">
        <v>201</v>
      </c>
      <c r="T78" s="50">
        <v>0</v>
      </c>
    </row>
    <row r="79" spans="1:20" ht="14.25" x14ac:dyDescent="0.2">
      <c r="A79" s="1">
        <v>72</v>
      </c>
      <c r="B79" s="16">
        <v>4205</v>
      </c>
      <c r="C79" s="17" t="s">
        <v>83</v>
      </c>
      <c r="D79" s="46">
        <v>8099</v>
      </c>
      <c r="E79" s="47"/>
      <c r="F79" s="48">
        <v>3855</v>
      </c>
      <c r="G79" s="49">
        <v>4244</v>
      </c>
      <c r="H79" s="50">
        <v>0</v>
      </c>
      <c r="I79" s="51"/>
      <c r="J79" s="48">
        <v>1756</v>
      </c>
      <c r="K79" s="49">
        <v>12</v>
      </c>
      <c r="L79" s="49">
        <v>226</v>
      </c>
      <c r="M79" s="49">
        <v>696</v>
      </c>
      <c r="N79" s="49">
        <v>5409</v>
      </c>
      <c r="O79" s="50">
        <v>0</v>
      </c>
      <c r="P79" s="51"/>
      <c r="Q79" s="48">
        <v>3584</v>
      </c>
      <c r="R79" s="49">
        <v>3942</v>
      </c>
      <c r="S79" s="49">
        <v>573</v>
      </c>
      <c r="T79" s="50">
        <v>0</v>
      </c>
    </row>
    <row r="80" spans="1:20" ht="14.25" x14ac:dyDescent="0.2">
      <c r="A80" s="1">
        <v>73</v>
      </c>
      <c r="B80" s="16">
        <v>4206</v>
      </c>
      <c r="C80" s="17" t="s">
        <v>84</v>
      </c>
      <c r="D80" s="46">
        <v>11037</v>
      </c>
      <c r="E80" s="47"/>
      <c r="F80" s="48">
        <v>5469</v>
      </c>
      <c r="G80" s="49">
        <v>5568</v>
      </c>
      <c r="H80" s="50">
        <v>0</v>
      </c>
      <c r="I80" s="51"/>
      <c r="J80" s="48">
        <v>3721</v>
      </c>
      <c r="K80" s="49">
        <v>72</v>
      </c>
      <c r="L80" s="49">
        <v>432</v>
      </c>
      <c r="M80" s="49">
        <v>1863</v>
      </c>
      <c r="N80" s="49">
        <v>4949</v>
      </c>
      <c r="O80" s="50">
        <v>0</v>
      </c>
      <c r="P80" s="51"/>
      <c r="Q80" s="48">
        <v>5816</v>
      </c>
      <c r="R80" s="49">
        <v>4468</v>
      </c>
      <c r="S80" s="49">
        <v>753</v>
      </c>
      <c r="T80" s="50">
        <v>0</v>
      </c>
    </row>
    <row r="81" spans="1:20" ht="14.25" x14ac:dyDescent="0.2">
      <c r="A81" s="1">
        <v>74</v>
      </c>
      <c r="B81" s="16">
        <v>4207</v>
      </c>
      <c r="C81" s="17" t="s">
        <v>85</v>
      </c>
      <c r="D81" s="46">
        <v>7106</v>
      </c>
      <c r="E81" s="47"/>
      <c r="F81" s="48">
        <v>3469</v>
      </c>
      <c r="G81" s="49">
        <v>3637</v>
      </c>
      <c r="H81" s="50">
        <v>0</v>
      </c>
      <c r="I81" s="51"/>
      <c r="J81" s="48">
        <v>4141</v>
      </c>
      <c r="K81" s="49">
        <v>18</v>
      </c>
      <c r="L81" s="49">
        <v>234</v>
      </c>
      <c r="M81" s="49">
        <v>424</v>
      </c>
      <c r="N81" s="49">
        <v>2289</v>
      </c>
      <c r="O81" s="50">
        <v>0</v>
      </c>
      <c r="P81" s="51"/>
      <c r="Q81" s="48">
        <v>4770</v>
      </c>
      <c r="R81" s="49">
        <v>1975</v>
      </c>
      <c r="S81" s="49">
        <v>361</v>
      </c>
      <c r="T81" s="50">
        <v>0</v>
      </c>
    </row>
    <row r="82" spans="1:20" ht="14.25" x14ac:dyDescent="0.2">
      <c r="A82" s="1">
        <v>75</v>
      </c>
      <c r="B82" s="16">
        <v>4301</v>
      </c>
      <c r="C82" s="17" t="s">
        <v>86</v>
      </c>
      <c r="D82" s="46">
        <v>16936</v>
      </c>
      <c r="E82" s="47"/>
      <c r="F82" s="48">
        <v>8369</v>
      </c>
      <c r="G82" s="49">
        <v>8567</v>
      </c>
      <c r="H82" s="50">
        <v>0</v>
      </c>
      <c r="I82" s="51"/>
      <c r="J82" s="48">
        <v>10649</v>
      </c>
      <c r="K82" s="49">
        <v>63</v>
      </c>
      <c r="L82" s="49">
        <v>272</v>
      </c>
      <c r="M82" s="49">
        <v>630</v>
      </c>
      <c r="N82" s="49">
        <v>5322</v>
      </c>
      <c r="O82" s="50">
        <v>0</v>
      </c>
      <c r="P82" s="51"/>
      <c r="Q82" s="48">
        <v>16931</v>
      </c>
      <c r="R82" s="49">
        <v>5</v>
      </c>
      <c r="S82" s="49">
        <v>0</v>
      </c>
      <c r="T82" s="50">
        <v>0</v>
      </c>
    </row>
    <row r="83" spans="1:20" ht="14.25" x14ac:dyDescent="0.2">
      <c r="A83" s="1">
        <v>76</v>
      </c>
      <c r="B83" s="16">
        <v>4401</v>
      </c>
      <c r="C83" s="17" t="s">
        <v>87</v>
      </c>
      <c r="D83" s="46">
        <v>4148</v>
      </c>
      <c r="E83" s="47"/>
      <c r="F83" s="48">
        <v>2028</v>
      </c>
      <c r="G83" s="49">
        <v>2120</v>
      </c>
      <c r="H83" s="50">
        <v>0</v>
      </c>
      <c r="I83" s="51"/>
      <c r="J83" s="48">
        <v>1739</v>
      </c>
      <c r="K83" s="49">
        <v>4</v>
      </c>
      <c r="L83" s="49">
        <v>18</v>
      </c>
      <c r="M83" s="49">
        <v>46</v>
      </c>
      <c r="N83" s="49">
        <v>2341</v>
      </c>
      <c r="O83" s="50">
        <v>0</v>
      </c>
      <c r="P83" s="51"/>
      <c r="Q83" s="48">
        <v>2667</v>
      </c>
      <c r="R83" s="49">
        <v>1144</v>
      </c>
      <c r="S83" s="49">
        <v>337</v>
      </c>
      <c r="T83" s="50">
        <v>0</v>
      </c>
    </row>
    <row r="84" spans="1:20" ht="14.25" x14ac:dyDescent="0.2">
      <c r="A84" s="1">
        <v>77</v>
      </c>
      <c r="B84" s="16">
        <v>4501</v>
      </c>
      <c r="C84" s="17" t="s">
        <v>88</v>
      </c>
      <c r="D84" s="46">
        <v>4472</v>
      </c>
      <c r="E84" s="47"/>
      <c r="F84" s="48">
        <v>2157</v>
      </c>
      <c r="G84" s="49">
        <v>2315</v>
      </c>
      <c r="H84" s="50">
        <v>0</v>
      </c>
      <c r="I84" s="51"/>
      <c r="J84" s="48">
        <v>4132</v>
      </c>
      <c r="K84" s="49">
        <v>10</v>
      </c>
      <c r="L84" s="49">
        <v>13</v>
      </c>
      <c r="M84" s="49">
        <v>29</v>
      </c>
      <c r="N84" s="49">
        <v>288</v>
      </c>
      <c r="O84" s="50">
        <v>0</v>
      </c>
      <c r="P84" s="51"/>
      <c r="Q84" s="48">
        <v>4472</v>
      </c>
      <c r="R84" s="49">
        <v>0</v>
      </c>
      <c r="S84" s="49">
        <v>0</v>
      </c>
      <c r="T84" s="50">
        <v>0</v>
      </c>
    </row>
    <row r="85" spans="1:20" ht="14.25" x14ac:dyDescent="0.2">
      <c r="A85" s="1">
        <v>78</v>
      </c>
      <c r="B85" s="16">
        <v>4601</v>
      </c>
      <c r="C85" s="17" t="s">
        <v>89</v>
      </c>
      <c r="D85" s="46">
        <v>5167</v>
      </c>
      <c r="E85" s="47"/>
      <c r="F85" s="48">
        <v>2540</v>
      </c>
      <c r="G85" s="49">
        <v>2627</v>
      </c>
      <c r="H85" s="50">
        <v>0</v>
      </c>
      <c r="I85" s="51"/>
      <c r="J85" s="48">
        <v>1076</v>
      </c>
      <c r="K85" s="49">
        <v>62</v>
      </c>
      <c r="L85" s="49">
        <v>62</v>
      </c>
      <c r="M85" s="49">
        <v>387</v>
      </c>
      <c r="N85" s="49">
        <v>3580</v>
      </c>
      <c r="O85" s="50">
        <v>0</v>
      </c>
      <c r="P85" s="51"/>
      <c r="Q85" s="48">
        <v>2873</v>
      </c>
      <c r="R85" s="49">
        <v>1944</v>
      </c>
      <c r="S85" s="49">
        <v>350</v>
      </c>
      <c r="T85" s="50">
        <v>0</v>
      </c>
    </row>
    <row r="86" spans="1:20" ht="14.25" x14ac:dyDescent="0.2">
      <c r="A86" s="1">
        <v>79</v>
      </c>
      <c r="B86" s="16">
        <v>4602</v>
      </c>
      <c r="C86" s="17" t="s">
        <v>90</v>
      </c>
      <c r="D86" s="46">
        <v>7100</v>
      </c>
      <c r="E86" s="47"/>
      <c r="F86" s="48">
        <v>3401</v>
      </c>
      <c r="G86" s="49">
        <v>3699</v>
      </c>
      <c r="H86" s="50">
        <v>0</v>
      </c>
      <c r="I86" s="51"/>
      <c r="J86" s="48">
        <v>872</v>
      </c>
      <c r="K86" s="49">
        <v>40</v>
      </c>
      <c r="L86" s="49">
        <v>163</v>
      </c>
      <c r="M86" s="49">
        <v>292</v>
      </c>
      <c r="N86" s="49">
        <v>5733</v>
      </c>
      <c r="O86" s="50">
        <v>0</v>
      </c>
      <c r="P86" s="51"/>
      <c r="Q86" s="48">
        <v>1900</v>
      </c>
      <c r="R86" s="49">
        <v>4780</v>
      </c>
      <c r="S86" s="49">
        <v>420</v>
      </c>
      <c r="T86" s="50">
        <v>0</v>
      </c>
    </row>
    <row r="87" spans="1:20" ht="14.25" x14ac:dyDescent="0.2">
      <c r="A87" s="1">
        <v>80</v>
      </c>
      <c r="B87" s="16">
        <v>4603</v>
      </c>
      <c r="C87" s="17" t="s">
        <v>91</v>
      </c>
      <c r="D87" s="46">
        <v>17786</v>
      </c>
      <c r="E87" s="47"/>
      <c r="F87" s="48">
        <v>8652</v>
      </c>
      <c r="G87" s="49">
        <v>9134</v>
      </c>
      <c r="H87" s="50">
        <v>0</v>
      </c>
      <c r="I87" s="51"/>
      <c r="J87" s="48">
        <v>7238</v>
      </c>
      <c r="K87" s="49">
        <v>304</v>
      </c>
      <c r="L87" s="49">
        <v>326</v>
      </c>
      <c r="M87" s="49">
        <v>1351</v>
      </c>
      <c r="N87" s="49">
        <v>8567</v>
      </c>
      <c r="O87" s="50">
        <v>0</v>
      </c>
      <c r="P87" s="51"/>
      <c r="Q87" s="48">
        <v>9251</v>
      </c>
      <c r="R87" s="49">
        <v>7474</v>
      </c>
      <c r="S87" s="49">
        <v>1061</v>
      </c>
      <c r="T87" s="50">
        <v>0</v>
      </c>
    </row>
    <row r="88" spans="1:20" ht="14.25" x14ac:dyDescent="0.2">
      <c r="A88" s="1">
        <v>81</v>
      </c>
      <c r="B88" s="16">
        <v>4604</v>
      </c>
      <c r="C88" s="17" t="s">
        <v>92</v>
      </c>
      <c r="D88" s="46">
        <v>12316</v>
      </c>
      <c r="E88" s="47"/>
      <c r="F88" s="48">
        <v>6000</v>
      </c>
      <c r="G88" s="49">
        <v>6316</v>
      </c>
      <c r="H88" s="50">
        <v>0</v>
      </c>
      <c r="I88" s="51"/>
      <c r="J88" s="48">
        <v>1581</v>
      </c>
      <c r="K88" s="49">
        <v>68</v>
      </c>
      <c r="L88" s="49">
        <v>590</v>
      </c>
      <c r="M88" s="49">
        <v>898</v>
      </c>
      <c r="N88" s="49">
        <v>9179</v>
      </c>
      <c r="O88" s="50">
        <v>0</v>
      </c>
      <c r="P88" s="51"/>
      <c r="Q88" s="48">
        <v>2031</v>
      </c>
      <c r="R88" s="49">
        <v>9849</v>
      </c>
      <c r="S88" s="49">
        <v>436</v>
      </c>
      <c r="T88" s="50">
        <v>0</v>
      </c>
    </row>
    <row r="89" spans="1:20" ht="14.25" x14ac:dyDescent="0.2">
      <c r="A89" s="1">
        <v>82</v>
      </c>
      <c r="B89" s="16">
        <v>4701</v>
      </c>
      <c r="C89" s="17" t="s">
        <v>93</v>
      </c>
      <c r="D89" s="46">
        <v>16883</v>
      </c>
      <c r="E89" s="47"/>
      <c r="F89" s="48">
        <v>8760</v>
      </c>
      <c r="G89" s="49">
        <v>8123</v>
      </c>
      <c r="H89" s="50">
        <v>0</v>
      </c>
      <c r="I89" s="51"/>
      <c r="J89" s="48">
        <v>3574</v>
      </c>
      <c r="K89" s="49">
        <v>155</v>
      </c>
      <c r="L89" s="49">
        <v>425</v>
      </c>
      <c r="M89" s="49">
        <v>896</v>
      </c>
      <c r="N89" s="49">
        <v>11832</v>
      </c>
      <c r="O89" s="50">
        <v>1</v>
      </c>
      <c r="P89" s="51"/>
      <c r="Q89" s="48">
        <v>5251</v>
      </c>
      <c r="R89" s="49">
        <v>9696</v>
      </c>
      <c r="S89" s="49">
        <v>1933</v>
      </c>
      <c r="T89" s="50">
        <v>3</v>
      </c>
    </row>
    <row r="90" spans="1:20" ht="14.25" x14ac:dyDescent="0.2">
      <c r="A90" s="1">
        <v>83</v>
      </c>
      <c r="B90" s="16">
        <v>5204</v>
      </c>
      <c r="C90" s="17" t="s">
        <v>110</v>
      </c>
      <c r="D90" s="46">
        <v>127</v>
      </c>
      <c r="E90" s="47"/>
      <c r="F90" s="48">
        <v>72</v>
      </c>
      <c r="G90" s="49">
        <v>55</v>
      </c>
      <c r="H90" s="50">
        <v>0</v>
      </c>
      <c r="I90" s="51"/>
      <c r="J90" s="48">
        <v>124</v>
      </c>
      <c r="K90" s="49">
        <v>1</v>
      </c>
      <c r="L90" s="49">
        <v>0</v>
      </c>
      <c r="M90" s="49">
        <v>0</v>
      </c>
      <c r="N90" s="49">
        <v>2</v>
      </c>
      <c r="O90" s="50">
        <v>0</v>
      </c>
      <c r="P90" s="51"/>
      <c r="Q90" s="48">
        <v>62</v>
      </c>
      <c r="R90" s="49">
        <v>44</v>
      </c>
      <c r="S90" s="49">
        <v>21</v>
      </c>
      <c r="T90" s="50">
        <v>0</v>
      </c>
    </row>
    <row r="91" spans="1:20" ht="14.25" x14ac:dyDescent="0.2">
      <c r="A91" s="1">
        <v>84</v>
      </c>
      <c r="B91" s="16">
        <v>5205</v>
      </c>
      <c r="C91" s="17" t="s">
        <v>99</v>
      </c>
      <c r="D91" s="46">
        <v>45</v>
      </c>
      <c r="E91" s="47"/>
      <c r="F91" s="48">
        <v>9</v>
      </c>
      <c r="G91" s="49">
        <v>36</v>
      </c>
      <c r="H91" s="50">
        <v>0</v>
      </c>
      <c r="I91" s="51"/>
      <c r="J91" s="48">
        <v>31</v>
      </c>
      <c r="K91" s="49">
        <v>0</v>
      </c>
      <c r="L91" s="49">
        <v>0</v>
      </c>
      <c r="M91" s="49">
        <v>1</v>
      </c>
      <c r="N91" s="49">
        <v>12</v>
      </c>
      <c r="O91" s="50">
        <v>1</v>
      </c>
      <c r="P91" s="51"/>
      <c r="Q91" s="48">
        <v>7</v>
      </c>
      <c r="R91" s="49">
        <v>38</v>
      </c>
      <c r="S91" s="49">
        <v>0</v>
      </c>
      <c r="T91" s="50">
        <v>0</v>
      </c>
    </row>
    <row r="92" spans="1:20" ht="14.25" x14ac:dyDescent="0.2">
      <c r="A92" s="1">
        <v>85</v>
      </c>
      <c r="B92" s="16">
        <v>5207</v>
      </c>
      <c r="C92" s="17" t="s">
        <v>98</v>
      </c>
      <c r="D92" s="46">
        <v>243</v>
      </c>
      <c r="E92" s="47"/>
      <c r="F92" s="48">
        <v>110</v>
      </c>
      <c r="G92" s="49">
        <v>133</v>
      </c>
      <c r="H92" s="50">
        <v>0</v>
      </c>
      <c r="I92" s="51"/>
      <c r="J92" s="48">
        <v>120</v>
      </c>
      <c r="K92" s="49">
        <v>1</v>
      </c>
      <c r="L92" s="49">
        <v>5</v>
      </c>
      <c r="M92" s="49">
        <v>20</v>
      </c>
      <c r="N92" s="49">
        <v>97</v>
      </c>
      <c r="O92" s="50">
        <v>0</v>
      </c>
      <c r="P92" s="51"/>
      <c r="Q92" s="48">
        <v>203</v>
      </c>
      <c r="R92" s="49">
        <v>28</v>
      </c>
      <c r="S92" s="49">
        <v>12</v>
      </c>
      <c r="T92" s="50">
        <v>0</v>
      </c>
    </row>
    <row r="93" spans="1:20" ht="14.25" x14ac:dyDescent="0.2">
      <c r="A93" s="1">
        <v>86</v>
      </c>
      <c r="B93" s="16">
        <v>5208</v>
      </c>
      <c r="C93" s="17" t="s">
        <v>111</v>
      </c>
      <c r="D93" s="46">
        <v>741</v>
      </c>
      <c r="E93" s="47"/>
      <c r="F93" s="48">
        <v>105</v>
      </c>
      <c r="G93" s="49">
        <v>636</v>
      </c>
      <c r="H93" s="50">
        <v>0</v>
      </c>
      <c r="I93" s="51"/>
      <c r="J93" s="48">
        <v>507</v>
      </c>
      <c r="K93" s="49">
        <v>5</v>
      </c>
      <c r="L93" s="49">
        <v>2</v>
      </c>
      <c r="M93" s="49">
        <v>24</v>
      </c>
      <c r="N93" s="49">
        <v>203</v>
      </c>
      <c r="O93" s="50">
        <v>0</v>
      </c>
      <c r="P93" s="51"/>
      <c r="Q93" s="48">
        <v>741</v>
      </c>
      <c r="R93" s="49">
        <v>0</v>
      </c>
      <c r="S93" s="49">
        <v>0</v>
      </c>
      <c r="T93" s="50">
        <v>0</v>
      </c>
    </row>
    <row r="94" spans="1:20" ht="14.25" x14ac:dyDescent="0.2">
      <c r="A94" s="1">
        <v>87</v>
      </c>
      <c r="B94" s="16">
        <v>5209</v>
      </c>
      <c r="C94" s="17" t="s">
        <v>100</v>
      </c>
      <c r="D94" s="46">
        <v>613</v>
      </c>
      <c r="E94" s="47"/>
      <c r="F94" s="48">
        <v>12</v>
      </c>
      <c r="G94" s="49">
        <v>596</v>
      </c>
      <c r="H94" s="50">
        <v>5</v>
      </c>
      <c r="I94" s="51"/>
      <c r="J94" s="48">
        <v>451</v>
      </c>
      <c r="K94" s="49">
        <v>2</v>
      </c>
      <c r="L94" s="49">
        <v>1</v>
      </c>
      <c r="M94" s="49">
        <v>14</v>
      </c>
      <c r="N94" s="49">
        <v>112</v>
      </c>
      <c r="O94" s="50">
        <v>33</v>
      </c>
      <c r="P94" s="51"/>
      <c r="Q94" s="48">
        <v>590</v>
      </c>
      <c r="R94" s="49">
        <v>23</v>
      </c>
      <c r="S94" s="49">
        <v>0</v>
      </c>
      <c r="T94" s="50">
        <v>0</v>
      </c>
    </row>
    <row r="95" spans="1:20" ht="14.25" x14ac:dyDescent="0.2">
      <c r="B95" s="16">
        <v>5364</v>
      </c>
      <c r="C95" s="17" t="s">
        <v>94</v>
      </c>
      <c r="D95" s="46">
        <v>228</v>
      </c>
      <c r="E95" s="47"/>
      <c r="F95" s="48">
        <v>149</v>
      </c>
      <c r="G95" s="49">
        <v>79</v>
      </c>
      <c r="H95" s="50">
        <v>0</v>
      </c>
      <c r="I95" s="51"/>
      <c r="J95" s="48">
        <v>30</v>
      </c>
      <c r="K95" s="49">
        <v>2</v>
      </c>
      <c r="L95" s="49">
        <v>16</v>
      </c>
      <c r="M95" s="49">
        <v>9</v>
      </c>
      <c r="N95" s="49">
        <v>171</v>
      </c>
      <c r="O95" s="50">
        <v>0</v>
      </c>
      <c r="P95" s="51"/>
      <c r="Q95" s="48">
        <v>0</v>
      </c>
      <c r="R95" s="49">
        <v>228</v>
      </c>
      <c r="S95" s="49">
        <v>0</v>
      </c>
      <c r="T95" s="50">
        <v>0</v>
      </c>
    </row>
    <row r="96" spans="1:20" ht="15" thickBot="1" x14ac:dyDescent="0.25">
      <c r="B96" s="24">
        <v>5395</v>
      </c>
      <c r="C96" s="25" t="s">
        <v>114</v>
      </c>
      <c r="D96" s="52">
        <v>247</v>
      </c>
      <c r="E96" s="53"/>
      <c r="F96" s="54">
        <v>131</v>
      </c>
      <c r="G96" s="55">
        <v>116</v>
      </c>
      <c r="H96" s="56">
        <v>0</v>
      </c>
      <c r="I96" s="57"/>
      <c r="J96" s="54">
        <v>17</v>
      </c>
      <c r="K96" s="55">
        <v>2</v>
      </c>
      <c r="L96" s="55">
        <v>31</v>
      </c>
      <c r="M96" s="55">
        <v>7</v>
      </c>
      <c r="N96" s="55">
        <v>190</v>
      </c>
      <c r="O96" s="56">
        <v>0</v>
      </c>
      <c r="P96" s="57"/>
      <c r="Q96" s="54">
        <v>0</v>
      </c>
      <c r="R96" s="55">
        <v>247</v>
      </c>
      <c r="S96" s="55">
        <v>0</v>
      </c>
      <c r="T96" s="56">
        <v>0</v>
      </c>
    </row>
    <row r="97" spans="2:21" ht="15.75" thickBot="1" x14ac:dyDescent="0.3">
      <c r="B97" s="78" t="s">
        <v>95</v>
      </c>
      <c r="C97" s="79"/>
      <c r="D97" s="66">
        <f>SUM(D8:D96)</f>
        <v>753485</v>
      </c>
      <c r="E97" s="67"/>
      <c r="F97" s="68">
        <f t="shared" ref="F97:T97" si="0">SUM(F8:F96)</f>
        <v>367304</v>
      </c>
      <c r="G97" s="69">
        <f t="shared" si="0"/>
        <v>386175</v>
      </c>
      <c r="H97" s="70">
        <f t="shared" si="0"/>
        <v>6</v>
      </c>
      <c r="I97" s="71"/>
      <c r="J97" s="68">
        <f t="shared" si="0"/>
        <v>281368</v>
      </c>
      <c r="K97" s="69">
        <f t="shared" si="0"/>
        <v>4397</v>
      </c>
      <c r="L97" s="69">
        <f t="shared" si="0"/>
        <v>15465</v>
      </c>
      <c r="M97" s="69">
        <f t="shared" si="0"/>
        <v>60579</v>
      </c>
      <c r="N97" s="69">
        <f t="shared" si="0"/>
        <v>391620</v>
      </c>
      <c r="O97" s="70">
        <f t="shared" si="0"/>
        <v>56</v>
      </c>
      <c r="P97" s="71"/>
      <c r="Q97" s="68">
        <f t="shared" si="0"/>
        <v>416513</v>
      </c>
      <c r="R97" s="69">
        <f t="shared" si="0"/>
        <v>295237</v>
      </c>
      <c r="S97" s="69">
        <f t="shared" si="0"/>
        <v>41705</v>
      </c>
      <c r="T97" s="72">
        <f t="shared" si="0"/>
        <v>30</v>
      </c>
    </row>
    <row r="98" spans="2:21" ht="15.75" thickBot="1" x14ac:dyDescent="0.25">
      <c r="B98" s="80" t="s">
        <v>96</v>
      </c>
      <c r="C98" s="81"/>
      <c r="D98" s="58"/>
      <c r="E98" s="59"/>
      <c r="F98" s="60">
        <f t="shared" ref="F98:O98" si="1">F97/$D97</f>
        <v>0.48747353961923595</v>
      </c>
      <c r="G98" s="61">
        <f t="shared" si="1"/>
        <v>0.51251849738216426</v>
      </c>
      <c r="H98" s="62">
        <f t="shared" si="1"/>
        <v>7.9629985998394134E-6</v>
      </c>
      <c r="I98" s="63"/>
      <c r="J98" s="60">
        <f t="shared" si="1"/>
        <v>0.37342216500660264</v>
      </c>
      <c r="K98" s="61">
        <f t="shared" si="1"/>
        <v>5.835550807248983E-3</v>
      </c>
      <c r="L98" s="61">
        <f t="shared" si="1"/>
        <v>2.0524628891086086E-2</v>
      </c>
      <c r="M98" s="61">
        <f t="shared" si="1"/>
        <v>8.039841536327863E-2</v>
      </c>
      <c r="N98" s="61">
        <f t="shared" si="1"/>
        <v>0.5197449186115185</v>
      </c>
      <c r="O98" s="62">
        <f t="shared" si="1"/>
        <v>7.4321320265167856E-5</v>
      </c>
      <c r="P98" s="63"/>
      <c r="Q98" s="60">
        <f>Q97/$D97</f>
        <v>0.55278207263581891</v>
      </c>
      <c r="R98" s="64">
        <f>R97/$D97</f>
        <v>0.39182863627013148</v>
      </c>
      <c r="S98" s="64">
        <f t="shared" ref="S98:T98" si="2">S97/$D97</f>
        <v>5.5349476101050454E-2</v>
      </c>
      <c r="T98" s="65">
        <f t="shared" si="2"/>
        <v>3.9814992999197065E-5</v>
      </c>
      <c r="U98" s="10"/>
    </row>
    <row r="99" spans="2:21" x14ac:dyDescent="0.2">
      <c r="F99" s="12"/>
      <c r="J99" s="15"/>
      <c r="N99" s="15"/>
    </row>
    <row r="100" spans="2:21" x14ac:dyDescent="0.2">
      <c r="F100" s="12"/>
      <c r="J100" s="15"/>
      <c r="N100" s="15"/>
      <c r="O100" s="15"/>
      <c r="P100" s="28"/>
    </row>
    <row r="101" spans="2:21" x14ac:dyDescent="0.2">
      <c r="F101" s="15"/>
      <c r="O101" s="12"/>
      <c r="P101" s="29"/>
    </row>
    <row r="103" spans="2:21" x14ac:dyDescent="0.2">
      <c r="G103" s="15"/>
      <c r="J103" s="15"/>
      <c r="N103" s="15"/>
      <c r="O103" s="12"/>
      <c r="P103" s="29"/>
    </row>
    <row r="104" spans="2:21" x14ac:dyDescent="0.2">
      <c r="G104" s="12"/>
      <c r="J104" s="12"/>
    </row>
  </sheetData>
  <mergeCells count="8">
    <mergeCell ref="F6:H6"/>
    <mergeCell ref="J6:O6"/>
    <mergeCell ref="Q6:T6"/>
    <mergeCell ref="B97:C97"/>
    <mergeCell ref="B98:C98"/>
    <mergeCell ref="B6:B7"/>
    <mergeCell ref="C6:C7"/>
    <mergeCell ref="D6:D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d135 2015</vt:lpstr>
    </vt:vector>
  </TitlesOfParts>
  <Company>SCDE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Cothran, Wyatt</dc:creator>
  <cp:lastModifiedBy>Cothran, Wyatt</cp:lastModifiedBy>
  <dcterms:created xsi:type="dcterms:W3CDTF">2015-01-02T19:27:03Z</dcterms:created>
  <dcterms:modified xsi:type="dcterms:W3CDTF">2015-05-29T17:16:14Z</dcterms:modified>
</cp:coreProperties>
</file>