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90" yWindow="-120" windowWidth="21630" windowHeight="13440"/>
  </bookViews>
  <sheets>
    <sheet name="DISTRICT" sheetId="1" r:id="rId1"/>
  </sheets>
  <definedNames>
    <definedName name="_xlnm.Print_Titles" localSheetId="0">DISTRICT!$1:$6</definedName>
  </definedNames>
  <calcPr calcId="145621"/>
</workbook>
</file>

<file path=xl/calcChain.xml><?xml version="1.0" encoding="utf-8"?>
<calcChain xmlns="http://schemas.openxmlformats.org/spreadsheetml/2006/main">
  <c r="P96" i="1" l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F97" i="1" l="1"/>
  <c r="E97" i="1"/>
  <c r="D97" i="1" l="1"/>
  <c r="I97" i="1" l="1"/>
  <c r="M97" i="1"/>
  <c r="H97" i="1"/>
  <c r="L97" i="1"/>
  <c r="P97" i="1"/>
  <c r="J97" i="1"/>
  <c r="N97" i="1"/>
  <c r="G97" i="1"/>
  <c r="K97" i="1"/>
  <c r="O97" i="1"/>
</calcChain>
</file>

<file path=xl/sharedStrings.xml><?xml version="1.0" encoding="utf-8"?>
<sst xmlns="http://schemas.openxmlformats.org/spreadsheetml/2006/main" count="204" uniqueCount="202">
  <si>
    <t>Abbeville 60</t>
  </si>
  <si>
    <t>Aiken 01</t>
  </si>
  <si>
    <t>Allendale 01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</si>
  <si>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</si>
  <si>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</si>
  <si>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</si>
  <si>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</si>
  <si>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</si>
  <si>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</si>
  <si>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</si>
  <si>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</si>
  <si>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</si>
  <si>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</si>
  <si>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</si>
  <si>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</si>
  <si>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</si>
  <si>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</si>
  <si>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</si>
  <si>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</si>
  <si>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</si>
  <si>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</si>
  <si>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</si>
  <si>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</si>
  <si>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</si>
  <si>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</si>
  <si>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</si>
  <si>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</si>
  <si>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</si>
  <si>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</si>
  <si>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</si>
  <si>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</si>
  <si>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</si>
  <si>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</si>
  <si>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</si>
  <si>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</si>
  <si>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</si>
  <si>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</si>
  <si>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</si>
  <si>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</si>
  <si>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</si>
  <si>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</si>
  <si>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</si>
  <si>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</si>
  <si>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</si>
  <si>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</si>
  <si>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</si>
  <si>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</si>
  <si>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</si>
  <si>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</si>
  <si>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</si>
  <si>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</si>
  <si>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</si>
  <si>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</si>
  <si>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</si>
  <si>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</si>
  <si>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</si>
  <si>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</si>
  <si>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</si>
  <si>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</si>
  <si>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</si>
  <si>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</si>
  <si>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</si>
  <si>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</si>
  <si>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</si>
  <si>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</si>
  <si>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</si>
  <si>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</si>
  <si>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</si>
  <si>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</si>
  <si>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</si>
  <si>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</si>
  <si>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</si>
  <si>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Union 01</t>
  </si>
  <si>
    <t>Williamsburg 01</t>
  </si>
  <si>
    <t>York 01</t>
  </si>
  <si>
    <t>York 02</t>
  </si>
  <si>
    <t>York 03</t>
  </si>
  <si>
    <t>York 04</t>
  </si>
  <si>
    <t>Deaf &amp; Blind School</t>
  </si>
  <si>
    <t>Statewide Total</t>
  </si>
  <si>
    <t>District</t>
  </si>
  <si>
    <t>Female</t>
  </si>
  <si>
    <t>Male</t>
  </si>
  <si>
    <t>Missing</t>
  </si>
  <si>
    <t>Reduced</t>
  </si>
  <si>
    <t>Hispanic</t>
  </si>
  <si>
    <t>White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</si>
  <si>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</si>
  <si>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</si>
  <si>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</si>
  <si>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</si>
  <si>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</si>
  <si>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</si>
  <si>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</si>
  <si>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</si>
  <si>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</si>
  <si>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</si>
  <si>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</si>
  <si>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</si>
  <si>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</si>
  <si>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</si>
  <si>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</si>
  <si>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</si>
  <si>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</si>
  <si>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</si>
  <si>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</si>
  <si>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</si>
  <si>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</si>
  <si>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</si>
  <si>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</si>
  <si>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</si>
  <si>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</si>
  <si>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</si>
  <si>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1802</t>
  </si>
  <si>
    <t>1804</t>
  </si>
  <si>
    <t>1901</t>
  </si>
  <si>
    <t>2101</t>
  </si>
  <si>
    <t>2001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</si>
  <si>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</si>
  <si>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</si>
  <si>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</si>
  <si>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</si>
  <si>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</si>
  <si>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</si>
  <si>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</si>
  <si>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</si>
  <si>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</si>
  <si>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</si>
  <si>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2601</t>
  </si>
  <si>
    <t>2502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</si>
  <si>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</si>
  <si>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</si>
  <si>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</si>
  <si>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</si>
  <si>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</si>
  <si>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</si>
  <si>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</si>
  <si>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</si>
  <si>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</si>
  <si>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</si>
  <si>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</si>
  <si>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</si>
  <si>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</si>
  <si>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</si>
  <si>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</si>
  <si>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</si>
  <si>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</si>
  <si>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</si>
  <si>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</si>
  <si>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</si>
  <si>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</si>
  <si>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</si>
  <si>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4202</t>
  </si>
  <si>
    <t>4201</t>
  </si>
  <si>
    <t>4203</t>
  </si>
  <si>
    <t>4204</t>
  </si>
  <si>
    <t>4205</t>
  </si>
  <si>
    <t>4206</t>
  </si>
  <si>
    <t>4207</t>
  </si>
  <si>
    <t>4401</t>
  </si>
  <si>
    <t>4501</t>
  </si>
  <si>
    <t>4601</t>
  </si>
  <si>
    <t>4602</t>
  </si>
  <si>
    <t>4603</t>
  </si>
  <si>
    <t>4604</t>
  </si>
  <si>
    <t>4701</t>
  </si>
  <si>
    <t>5207</t>
  </si>
  <si>
    <t>5208</t>
  </si>
  <si>
    <t>5209</t>
  </si>
  <si>
    <t>ACTIVE ENROLLMENT IN SOUTH CAROLINA PUBLIC SCHOOL DISTRICTS BY GENDER, LUNCH STATUS, RACE OR ETHNIC ORIGIN</t>
  </si>
  <si>
    <t>PK - GRADE 12</t>
  </si>
  <si>
    <t>Gender</t>
  </si>
  <si>
    <t>Lunch Status</t>
  </si>
  <si>
    <t>Race/Ethnic Origin</t>
  </si>
  <si>
    <t>Total # Actively Enrolled Students</t>
  </si>
  <si>
    <t>Free Lunch</t>
  </si>
  <si>
    <t>Not Eligible</t>
  </si>
  <si>
    <t>American Indian</t>
  </si>
  <si>
    <t>District ID</t>
  </si>
  <si>
    <t>Sumter 01</t>
  </si>
  <si>
    <t>Marion 10</t>
  </si>
  <si>
    <t>Dillon 04</t>
  </si>
  <si>
    <t>1704</t>
  </si>
  <si>
    <t>4301</t>
  </si>
  <si>
    <t>3410</t>
  </si>
  <si>
    <t>5205</t>
  </si>
  <si>
    <t>John De La Howe</t>
  </si>
  <si>
    <t>Dept Of Juvenile Justice</t>
  </si>
  <si>
    <t>Dept Of Corrections</t>
  </si>
  <si>
    <t>SC Public Charter School</t>
  </si>
  <si>
    <t>*Active Enrollment includes students who are active and funded: PowerSchool: Enterdate and Exitdate reflect active enrollment as of the 135th day, Entercode is not "eei" and Included in State Reporting = "Y".</t>
  </si>
  <si>
    <t>African-American
/Black</t>
  </si>
  <si>
    <t>Asian/
Pacific Islander</t>
  </si>
  <si>
    <t>Statewide Percentages</t>
  </si>
  <si>
    <t>Felton Lab Sch SC H24</t>
  </si>
  <si>
    <t>5204</t>
  </si>
  <si>
    <t>5364</t>
  </si>
  <si>
    <t>Governor's  School for the Arts and Humanities</t>
  </si>
  <si>
    <t>5395</t>
  </si>
  <si>
    <t>Governor's School for Math and Science</t>
  </si>
  <si>
    <t>2013-14 135-Day Headcount</t>
  </si>
  <si>
    <t>SOURCE:  135th Day Extraction, April 2014 (QDC3)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</si>
</sst>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9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49" fontId="0" fillId="0" borderId="0" xfId="0" applyNumberFormat="1"/>
    <xf numFmtId="3" fontId="0" fillId="0" borderId="0" xfId="0" applyNumberFormat="1"/>
    <xf numFmtId="164" fontId="0" fillId="0" borderId="0" xfId="0" applyNumberFormat="1"/>
    <xf numFmtId="9" fontId="0" fillId="0" borderId="0" xfId="44" applyFont="1"/>
    <xf numFmtId="49" fontId="20" fillId="0" borderId="0" xfId="0" applyNumberFormat="1" applyFont="1"/>
    <xf numFmtId="0" fontId="21" fillId="0" borderId="0" xfId="0" applyFont="1"/>
    <xf numFmtId="49" fontId="21" fillId="0" borderId="0" xfId="0" applyNumberFormat="1" applyFont="1"/>
    <xf numFmtId="3" fontId="20" fillId="0" borderId="16" xfId="0" applyNumberFormat="1" applyFont="1" applyBorder="1" applyAlignment="1">
      <alignment horizontal="right" indent="1"/>
    </xf>
    <xf numFmtId="3" fontId="20" fillId="0" borderId="12" xfId="0" applyNumberFormat="1" applyFont="1" applyBorder="1" applyAlignment="1">
      <alignment horizontal="right" indent="1"/>
    </xf>
    <xf numFmtId="3" fontId="20" fillId="0" borderId="10" xfId="0" applyNumberFormat="1" applyFont="1" applyBorder="1" applyAlignment="1">
      <alignment horizontal="right" indent="1"/>
    </xf>
    <xf numFmtId="3" fontId="20" fillId="0" borderId="11" xfId="0" applyNumberFormat="1" applyFont="1" applyBorder="1" applyAlignment="1">
      <alignment horizontal="right" indent="1"/>
    </xf>
    <xf numFmtId="3" fontId="20" fillId="0" borderId="13" xfId="0" applyNumberFormat="1" applyFont="1" applyBorder="1" applyAlignment="1">
      <alignment horizontal="right" indent="1"/>
    </xf>
    <xf numFmtId="3" fontId="20" fillId="0" borderId="14" xfId="0" applyNumberFormat="1" applyFont="1" applyBorder="1" applyAlignment="1">
      <alignment horizontal="right" indent="1"/>
    </xf>
    <xf numFmtId="49" fontId="24" fillId="0" borderId="0" xfId="43" applyNumberFormat="1" applyFont="1" applyFill="1" applyBorder="1" applyAlignment="1"/>
    <xf numFmtId="0" fontId="0" fillId="0" borderId="0" xfId="0"/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2" fillId="33" borderId="24" xfId="43" applyFont="1" applyFill="1" applyBorder="1" applyAlignment="1">
      <alignment horizontal="center" vertical="center" wrapText="1"/>
    </xf>
    <xf numFmtId="0" fontId="22" fillId="33" borderId="17" xfId="43" applyFont="1" applyFill="1" applyBorder="1" applyAlignment="1">
      <alignment horizontal="center" vertical="center" wrapText="1"/>
    </xf>
    <xf numFmtId="0" fontId="27" fillId="33" borderId="17" xfId="45" applyFont="1" applyFill="1" applyBorder="1" applyAlignment="1">
      <alignment horizontal="center" vertical="center"/>
    </xf>
    <xf numFmtId="0" fontId="27" fillId="33" borderId="17" xfId="45" applyFont="1" applyFill="1" applyBorder="1" applyAlignment="1">
      <alignment horizontal="center" vertical="center" wrapText="1"/>
    </xf>
    <xf numFmtId="3" fontId="25" fillId="0" borderId="21" xfId="46" applyNumberFormat="1" applyFont="1" applyFill="1" applyBorder="1" applyAlignment="1" applyProtection="1">
      <alignment horizontal="right" vertical="center" wrapText="1" indent="2"/>
    </xf>
    <xf numFmtId="3" fontId="25" fillId="0" borderId="18" xfId="46" applyNumberFormat="1" applyFont="1" applyFill="1" applyBorder="1" applyAlignment="1" applyProtection="1">
      <alignment horizontal="right" vertical="center" wrapText="1" indent="2"/>
    </xf>
    <xf numFmtId="3" fontId="0" fillId="0" borderId="18" xfId="46" applyNumberFormat="1" applyFont="1" applyBorder="1" applyAlignment="1">
      <alignment horizontal="right" indent="2"/>
    </xf>
    <xf numFmtId="3" fontId="26" fillId="0" borderId="18" xfId="46" applyNumberFormat="1" applyFont="1" applyFill="1" applyBorder="1" applyAlignment="1">
      <alignment horizontal="right" wrapText="1" indent="2"/>
    </xf>
    <xf numFmtId="3" fontId="21" fillId="0" borderId="18" xfId="46" applyNumberFormat="1" applyFont="1" applyBorder="1" applyAlignment="1">
      <alignment horizontal="right" indent="2"/>
    </xf>
    <xf numFmtId="3" fontId="19" fillId="0" borderId="18" xfId="46" applyNumberFormat="1" applyFont="1" applyBorder="1" applyAlignment="1">
      <alignment horizontal="right" indent="2"/>
    </xf>
    <xf numFmtId="3" fontId="25" fillId="0" borderId="12" xfId="46" applyNumberFormat="1" applyFont="1" applyFill="1" applyBorder="1" applyAlignment="1" applyProtection="1">
      <alignment horizontal="right" vertical="center" wrapText="1" indent="2"/>
    </xf>
    <xf numFmtId="3" fontId="25" fillId="0" borderId="10" xfId="46" applyNumberFormat="1" applyFont="1" applyFill="1" applyBorder="1" applyAlignment="1" applyProtection="1">
      <alignment horizontal="right" vertical="center" wrapText="1" indent="2"/>
    </xf>
    <xf numFmtId="3" fontId="0" fillId="0" borderId="10" xfId="46" applyNumberFormat="1" applyFont="1" applyBorder="1" applyAlignment="1">
      <alignment horizontal="right" indent="2"/>
    </xf>
    <xf numFmtId="3" fontId="26" fillId="0" borderId="10" xfId="46" applyNumberFormat="1" applyFont="1" applyFill="1" applyBorder="1" applyAlignment="1">
      <alignment horizontal="right" wrapText="1" indent="2"/>
    </xf>
    <xf numFmtId="3" fontId="19" fillId="0" borderId="10" xfId="46" applyNumberFormat="1" applyFont="1" applyBorder="1" applyAlignment="1">
      <alignment horizontal="right" indent="2"/>
    </xf>
    <xf numFmtId="3" fontId="21" fillId="0" borderId="10" xfId="46" applyNumberFormat="1" applyFont="1" applyBorder="1" applyAlignment="1">
      <alignment horizontal="right" indent="2"/>
    </xf>
    <xf numFmtId="3" fontId="25" fillId="0" borderId="20" xfId="0" applyNumberFormat="1" applyFont="1" applyFill="1" applyBorder="1" applyAlignment="1" applyProtection="1">
      <alignment horizontal="right" vertical="center" wrapText="1" indent="2"/>
    </xf>
    <xf numFmtId="3" fontId="25" fillId="0" borderId="16" xfId="0" applyNumberFormat="1" applyFont="1" applyFill="1" applyBorder="1" applyAlignment="1" applyProtection="1">
      <alignment horizontal="right" vertical="center" wrapText="1" indent="2"/>
    </xf>
    <xf numFmtId="0" fontId="21" fillId="0" borderId="19" xfId="0" applyFont="1" applyBorder="1" applyAlignment="1">
      <alignment horizontal="left" indent="2"/>
    </xf>
    <xf numFmtId="0" fontId="21" fillId="0" borderId="11" xfId="0" applyFont="1" applyBorder="1" applyAlignment="1">
      <alignment horizontal="left" indent="2"/>
    </xf>
    <xf numFmtId="49" fontId="21" fillId="0" borderId="18" xfId="0" applyNumberFormat="1" applyFont="1" applyBorder="1" applyAlignment="1">
      <alignment horizontal="left" indent="2"/>
    </xf>
    <xf numFmtId="49" fontId="21" fillId="0" borderId="10" xfId="0" applyNumberFormat="1" applyFont="1" applyBorder="1" applyAlignment="1">
      <alignment horizontal="left" indent="2"/>
    </xf>
    <xf numFmtId="0" fontId="20" fillId="0" borderId="16" xfId="0" applyFont="1" applyBorder="1" applyAlignment="1">
      <alignment horizontal="right"/>
    </xf>
    <xf numFmtId="164" fontId="20" fillId="0" borderId="12" xfId="0" applyNumberFormat="1" applyFont="1" applyBorder="1" applyAlignment="1">
      <alignment horizontal="right"/>
    </xf>
    <xf numFmtId="164" fontId="20" fillId="0" borderId="10" xfId="0" applyNumberFormat="1" applyFont="1" applyBorder="1" applyAlignment="1">
      <alignment horizontal="right"/>
    </xf>
    <xf numFmtId="164" fontId="20" fillId="0" borderId="11" xfId="0" applyNumberFormat="1" applyFont="1" applyBorder="1" applyAlignment="1">
      <alignment horizontal="right"/>
    </xf>
    <xf numFmtId="164" fontId="20" fillId="0" borderId="13" xfId="0" applyNumberFormat="1" applyFont="1" applyBorder="1" applyAlignment="1">
      <alignment horizontal="right"/>
    </xf>
    <xf numFmtId="164" fontId="20" fillId="0" borderId="14" xfId="0" applyNumberFormat="1" applyFont="1" applyBorder="1" applyAlignment="1">
      <alignment horizontal="right"/>
    </xf>
    <xf numFmtId="0" fontId="20" fillId="0" borderId="11" xfId="0" applyFont="1" applyBorder="1" applyAlignment="1">
      <alignment horizontal="left" wrapText="1"/>
    </xf>
    <xf numFmtId="0" fontId="20" fillId="0" borderId="15" xfId="0" applyFont="1" applyBorder="1" applyAlignment="1">
      <alignment horizontal="left" wrapText="1"/>
    </xf>
    <xf numFmtId="0" fontId="20" fillId="0" borderId="11" xfId="0" applyFont="1" applyBorder="1" applyAlignment="1">
      <alignment horizontal="left"/>
    </xf>
    <xf numFmtId="0" fontId="20" fillId="0" borderId="15" xfId="0" applyFont="1" applyBorder="1" applyAlignment="1">
      <alignment horizontal="left"/>
    </xf>
    <xf numFmtId="49" fontId="22" fillId="33" borderId="10" xfId="43" applyNumberFormat="1" applyFont="1" applyFill="1" applyBorder="1" applyAlignment="1">
      <alignment horizontal="center" vertical="center" wrapText="1"/>
    </xf>
    <xf numFmtId="49" fontId="22" fillId="33" borderId="17" xfId="43" applyNumberFormat="1" applyFont="1" applyFill="1" applyBorder="1" applyAlignment="1">
      <alignment horizontal="center" vertical="center" wrapText="1"/>
    </xf>
    <xf numFmtId="0" fontId="22" fillId="33" borderId="11" xfId="43" applyFont="1" applyFill="1" applyBorder="1" applyAlignment="1">
      <alignment horizontal="center" vertical="center" wrapText="1"/>
    </xf>
    <xf numFmtId="0" fontId="22" fillId="33" borderId="22" xfId="43" applyFont="1" applyFill="1" applyBorder="1" applyAlignment="1">
      <alignment horizontal="center" vertical="center" wrapText="1"/>
    </xf>
    <xf numFmtId="0" fontId="23" fillId="34" borderId="10" xfId="42" applyFont="1" applyFill="1" applyBorder="1" applyAlignment="1">
      <alignment horizontal="center" vertical="center"/>
    </xf>
    <xf numFmtId="0" fontId="22" fillId="33" borderId="16" xfId="43" applyFont="1" applyFill="1" applyBorder="1" applyAlignment="1">
      <alignment horizontal="center" vertical="center" wrapText="1"/>
    </xf>
    <xf numFmtId="0" fontId="22" fillId="33" borderId="23" xfId="43" applyFont="1" applyFill="1" applyBorder="1" applyAlignment="1">
      <alignment horizontal="center" vertical="center" wrapText="1"/>
    </xf>
    <xf numFmtId="3" fontId="23" fillId="34" borderId="12" xfId="42" applyNumberFormat="1" applyFont="1" applyFill="1" applyBorder="1" applyAlignment="1">
      <alignment horizontal="center" vertical="center"/>
    </xf>
    <xf numFmtId="3" fontId="23" fillId="34" borderId="10" xfId="42" applyNumberFormat="1" applyFont="1" applyFill="1" applyBorder="1" applyAlignment="1">
      <alignment horizontal="center" vertical="center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6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_DISTRICT" xfId="45"/>
    <cellStyle name="Normal_Sheet1" xfId="43"/>
    <cellStyle name="Note" xfId="15" builtinId="10" customBuiltin="1"/>
    <cellStyle name="Output" xfId="10" builtinId="21" customBuiltin="1"/>
    <cellStyle name="Percent" xfId="44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1"/>
  <sheetViews>
    <sheetView tabSelected="1" zoomScaleNormal="100" workbookViewId="0">
      <selection activeCell="A2" sqref="A2"/>
    </sheetView>
  </sheetViews>
  <sheetFormatPr defaultRowHeight="15" x14ac:dyDescent="0.25"/>
  <cols>
    <col min="1" max="1" width="9.28515625" style="1" customWidth="1"/>
    <col min="2" max="2" width="45.140625" customWidth="1"/>
    <col min="3" max="6" width="10.7109375" customWidth="1"/>
    <col min="7" max="9" width="10.140625" customWidth="1"/>
    <col min="10" max="10" width="8.85546875" customWidth="1"/>
    <col min="11" max="11" width="11.28515625" customWidth="1"/>
    <col min="12" max="16" width="10.42578125" customWidth="1"/>
  </cols>
  <sheetData>
    <row r="1" spans="1:16" x14ac:dyDescent="0.25">
      <c r="A1" s="5" t="s">
        <v>169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25">
      <c r="A2" s="5" t="s">
        <v>200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x14ac:dyDescent="0.25">
      <c r="A3" s="5" t="s">
        <v>170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x14ac:dyDescent="0.25">
      <c r="A4" s="7" t="s">
        <v>201</v>
      </c>
      <c r="B4" s="6"/>
      <c r="C4" s="6"/>
      <c r="D4" s="6"/>
      <c r="E4" s="6"/>
      <c r="F4" s="6"/>
      <c r="G4" s="6"/>
      <c r="H4" s="6"/>
      <c r="I4" s="6"/>
      <c r="J4" s="6"/>
      <c r="K4" s="17"/>
      <c r="L4" s="16"/>
      <c r="M4" s="17"/>
      <c r="N4" s="18"/>
      <c r="O4" s="18"/>
      <c r="P4" s="18"/>
    </row>
    <row r="5" spans="1:16" x14ac:dyDescent="0.25">
      <c r="A5" s="51" t="s">
        <v>178</v>
      </c>
      <c r="B5" s="53" t="s">
        <v>80</v>
      </c>
      <c r="C5" s="56" t="s">
        <v>174</v>
      </c>
      <c r="D5" s="58" t="s">
        <v>171</v>
      </c>
      <c r="E5" s="59"/>
      <c r="F5" s="59"/>
      <c r="G5" s="55" t="s">
        <v>172</v>
      </c>
      <c r="H5" s="55"/>
      <c r="I5" s="55"/>
      <c r="J5" s="55"/>
      <c r="K5" s="55" t="s">
        <v>173</v>
      </c>
      <c r="L5" s="55"/>
      <c r="M5" s="55"/>
      <c r="N5" s="55"/>
      <c r="O5" s="55"/>
      <c r="P5" s="55"/>
    </row>
    <row r="6" spans="1:16" ht="45.75" thickBot="1" x14ac:dyDescent="0.3">
      <c r="A6" s="52"/>
      <c r="B6" s="54"/>
      <c r="C6" s="57"/>
      <c r="D6" s="19" t="s">
        <v>81</v>
      </c>
      <c r="E6" s="20" t="s">
        <v>82</v>
      </c>
      <c r="F6" s="20" t="s">
        <v>83</v>
      </c>
      <c r="G6" s="22" t="s">
        <v>175</v>
      </c>
      <c r="H6" s="22" t="s">
        <v>176</v>
      </c>
      <c r="I6" s="21" t="s">
        <v>84</v>
      </c>
      <c r="J6" s="21" t="s">
        <v>83</v>
      </c>
      <c r="K6" s="22" t="s">
        <v>191</v>
      </c>
      <c r="L6" s="20" t="s">
        <v>177</v>
      </c>
      <c r="M6" s="22" t="s">
        <v>192</v>
      </c>
      <c r="N6" s="21" t="s">
        <v>85</v>
      </c>
      <c r="O6" s="21" t="s">
        <v>86</v>
      </c>
      <c r="P6" s="21" t="s">
        <v>83</v>
      </c>
    </row>
    <row r="7" spans="1:16" ht="15.75" thickTop="1" x14ac:dyDescent="0.25">
      <c r="A7" s="39" t="s">
        <v>87</v>
      </c>
      <c r="B7" s="37" t="s">
        <v>0</v>
      </c>
      <c r="C7" s="35">
        <v>3110</v>
      </c>
      <c r="D7" s="23">
        <v>1466</v>
      </c>
      <c r="E7" s="24">
        <v>1644</v>
      </c>
      <c r="F7" s="25">
        <v>0</v>
      </c>
      <c r="G7" s="26">
        <v>1637</v>
      </c>
      <c r="H7" s="26">
        <v>1182</v>
      </c>
      <c r="I7" s="26">
        <v>290</v>
      </c>
      <c r="J7" s="26">
        <v>1</v>
      </c>
      <c r="K7" s="26">
        <v>1167</v>
      </c>
      <c r="L7" s="27">
        <v>3</v>
      </c>
      <c r="M7" s="26">
        <v>23</v>
      </c>
      <c r="N7" s="26">
        <v>40</v>
      </c>
      <c r="O7" s="26">
        <v>1876</v>
      </c>
      <c r="P7" s="28">
        <v>0</v>
      </c>
    </row>
    <row r="8" spans="1:16" x14ac:dyDescent="0.25">
      <c r="A8" s="40" t="s">
        <v>88</v>
      </c>
      <c r="B8" s="38" t="s">
        <v>1</v>
      </c>
      <c r="C8" s="36">
        <v>24545</v>
      </c>
      <c r="D8" s="29">
        <v>11785</v>
      </c>
      <c r="E8" s="30">
        <v>12760</v>
      </c>
      <c r="F8" s="31">
        <v>0</v>
      </c>
      <c r="G8" s="32">
        <v>13686</v>
      </c>
      <c r="H8" s="32">
        <v>9459</v>
      </c>
      <c r="I8" s="32">
        <v>1400</v>
      </c>
      <c r="J8" s="33">
        <v>0</v>
      </c>
      <c r="K8" s="32">
        <v>8812</v>
      </c>
      <c r="L8" s="34">
        <v>118</v>
      </c>
      <c r="M8" s="32">
        <v>298</v>
      </c>
      <c r="N8" s="32">
        <v>1977</v>
      </c>
      <c r="O8" s="32">
        <v>13335</v>
      </c>
      <c r="P8" s="33">
        <v>0</v>
      </c>
    </row>
    <row r="9" spans="1:16" x14ac:dyDescent="0.25">
      <c r="A9" s="40" t="s">
        <v>89</v>
      </c>
      <c r="B9" s="38" t="s">
        <v>2</v>
      </c>
      <c r="C9" s="36">
        <v>1321</v>
      </c>
      <c r="D9" s="29">
        <v>637</v>
      </c>
      <c r="E9" s="30">
        <v>684</v>
      </c>
      <c r="F9" s="31">
        <v>0</v>
      </c>
      <c r="G9" s="32">
        <v>1225</v>
      </c>
      <c r="H9" s="32">
        <v>52</v>
      </c>
      <c r="I9" s="32">
        <v>44</v>
      </c>
      <c r="J9" s="33">
        <v>0</v>
      </c>
      <c r="K9" s="32">
        <v>1249</v>
      </c>
      <c r="L9" s="34">
        <v>3</v>
      </c>
      <c r="M9" s="32">
        <v>6</v>
      </c>
      <c r="N9" s="32">
        <v>32</v>
      </c>
      <c r="O9" s="32">
        <v>33</v>
      </c>
      <c r="P9" s="33">
        <v>0</v>
      </c>
    </row>
    <row r="10" spans="1:16" x14ac:dyDescent="0.25">
      <c r="A10" s="40" t="s">
        <v>90</v>
      </c>
      <c r="B10" s="38" t="s">
        <v>3</v>
      </c>
      <c r="C10" s="36">
        <v>9431</v>
      </c>
      <c r="D10" s="29">
        <v>4501</v>
      </c>
      <c r="E10" s="30">
        <v>4930</v>
      </c>
      <c r="F10" s="31">
        <v>0</v>
      </c>
      <c r="G10" s="32">
        <v>3428</v>
      </c>
      <c r="H10" s="32">
        <v>5284</v>
      </c>
      <c r="I10" s="32">
        <v>719</v>
      </c>
      <c r="J10" s="33">
        <v>0</v>
      </c>
      <c r="K10" s="32">
        <v>785</v>
      </c>
      <c r="L10" s="34">
        <v>64</v>
      </c>
      <c r="M10" s="32">
        <v>114</v>
      </c>
      <c r="N10" s="32">
        <v>529</v>
      </c>
      <c r="O10" s="32">
        <v>7942</v>
      </c>
      <c r="P10" s="33">
        <v>0</v>
      </c>
    </row>
    <row r="11" spans="1:16" x14ac:dyDescent="0.25">
      <c r="A11" s="40" t="s">
        <v>91</v>
      </c>
      <c r="B11" s="38" t="s">
        <v>4</v>
      </c>
      <c r="C11" s="36">
        <v>3720</v>
      </c>
      <c r="D11" s="29">
        <v>1835</v>
      </c>
      <c r="E11" s="30">
        <v>1885</v>
      </c>
      <c r="F11" s="31">
        <v>0</v>
      </c>
      <c r="G11" s="32">
        <v>1783</v>
      </c>
      <c r="H11" s="32">
        <v>1615</v>
      </c>
      <c r="I11" s="32">
        <v>322</v>
      </c>
      <c r="J11" s="33">
        <v>0</v>
      </c>
      <c r="K11" s="32">
        <v>706</v>
      </c>
      <c r="L11" s="34">
        <v>3</v>
      </c>
      <c r="M11" s="32">
        <v>10</v>
      </c>
      <c r="N11" s="32">
        <v>59</v>
      </c>
      <c r="O11" s="32">
        <v>2939</v>
      </c>
      <c r="P11" s="33">
        <v>0</v>
      </c>
    </row>
    <row r="12" spans="1:16" x14ac:dyDescent="0.25">
      <c r="A12" s="40" t="s">
        <v>92</v>
      </c>
      <c r="B12" s="38" t="s">
        <v>5</v>
      </c>
      <c r="C12" s="36">
        <v>2558</v>
      </c>
      <c r="D12" s="29">
        <v>1237</v>
      </c>
      <c r="E12" s="30">
        <v>1321</v>
      </c>
      <c r="F12" s="31">
        <v>0</v>
      </c>
      <c r="G12" s="32">
        <v>1499</v>
      </c>
      <c r="H12" s="32">
        <v>818</v>
      </c>
      <c r="I12" s="32">
        <v>241</v>
      </c>
      <c r="J12" s="33">
        <v>0</v>
      </c>
      <c r="K12" s="32">
        <v>317</v>
      </c>
      <c r="L12" s="34">
        <v>5</v>
      </c>
      <c r="M12" s="32">
        <v>12</v>
      </c>
      <c r="N12" s="32">
        <v>75</v>
      </c>
      <c r="O12" s="32">
        <v>2149</v>
      </c>
      <c r="P12" s="33">
        <v>0</v>
      </c>
    </row>
    <row r="13" spans="1:16" x14ac:dyDescent="0.25">
      <c r="A13" s="40" t="s">
        <v>93</v>
      </c>
      <c r="B13" s="38" t="s">
        <v>6</v>
      </c>
      <c r="C13" s="36">
        <v>2926</v>
      </c>
      <c r="D13" s="29">
        <v>1375</v>
      </c>
      <c r="E13" s="30">
        <v>1551</v>
      </c>
      <c r="F13" s="31">
        <v>0</v>
      </c>
      <c r="G13" s="32">
        <v>1367</v>
      </c>
      <c r="H13" s="32">
        <v>1318</v>
      </c>
      <c r="I13" s="32">
        <v>241</v>
      </c>
      <c r="J13" s="33">
        <v>0</v>
      </c>
      <c r="K13" s="32">
        <v>574</v>
      </c>
      <c r="L13" s="34">
        <v>6</v>
      </c>
      <c r="M13" s="32">
        <v>43</v>
      </c>
      <c r="N13" s="32">
        <v>73</v>
      </c>
      <c r="O13" s="32">
        <v>2227</v>
      </c>
      <c r="P13" s="33">
        <v>0</v>
      </c>
    </row>
    <row r="14" spans="1:16" x14ac:dyDescent="0.25">
      <c r="A14" s="40" t="s">
        <v>94</v>
      </c>
      <c r="B14" s="38" t="s">
        <v>7</v>
      </c>
      <c r="C14" s="36">
        <v>12605</v>
      </c>
      <c r="D14" s="29">
        <v>6195</v>
      </c>
      <c r="E14" s="30">
        <v>6410</v>
      </c>
      <c r="F14" s="31">
        <v>0</v>
      </c>
      <c r="G14" s="32">
        <v>6645</v>
      </c>
      <c r="H14" s="32">
        <v>5240</v>
      </c>
      <c r="I14" s="32">
        <v>720</v>
      </c>
      <c r="J14" s="33">
        <v>0</v>
      </c>
      <c r="K14" s="32">
        <v>4727</v>
      </c>
      <c r="L14" s="34">
        <v>18</v>
      </c>
      <c r="M14" s="32">
        <v>248</v>
      </c>
      <c r="N14" s="32">
        <v>659</v>
      </c>
      <c r="O14" s="32">
        <v>6949</v>
      </c>
      <c r="P14" s="33">
        <v>0</v>
      </c>
    </row>
    <row r="15" spans="1:16" x14ac:dyDescent="0.25">
      <c r="A15" s="40" t="s">
        <v>95</v>
      </c>
      <c r="B15" s="38" t="s">
        <v>8</v>
      </c>
      <c r="C15" s="36">
        <v>1407</v>
      </c>
      <c r="D15" s="29">
        <v>646</v>
      </c>
      <c r="E15" s="30">
        <v>761</v>
      </c>
      <c r="F15" s="31">
        <v>0</v>
      </c>
      <c r="G15" s="32">
        <v>906</v>
      </c>
      <c r="H15" s="32">
        <v>451</v>
      </c>
      <c r="I15" s="32">
        <v>50</v>
      </c>
      <c r="J15" s="33">
        <v>0</v>
      </c>
      <c r="K15" s="32">
        <v>792</v>
      </c>
      <c r="L15" s="34">
        <v>9</v>
      </c>
      <c r="M15" s="32">
        <v>15</v>
      </c>
      <c r="N15" s="32">
        <v>14</v>
      </c>
      <c r="O15" s="32">
        <v>582</v>
      </c>
      <c r="P15" s="33">
        <v>0</v>
      </c>
    </row>
    <row r="16" spans="1:16" x14ac:dyDescent="0.25">
      <c r="A16" s="40" t="s">
        <v>96</v>
      </c>
      <c r="B16" s="38" t="s">
        <v>9</v>
      </c>
      <c r="C16" s="36">
        <v>725</v>
      </c>
      <c r="D16" s="29">
        <v>375</v>
      </c>
      <c r="E16" s="30">
        <v>350</v>
      </c>
      <c r="F16" s="31">
        <v>0</v>
      </c>
      <c r="G16" s="32">
        <v>665</v>
      </c>
      <c r="H16" s="32">
        <v>46</v>
      </c>
      <c r="I16" s="32">
        <v>14</v>
      </c>
      <c r="J16" s="33">
        <v>0</v>
      </c>
      <c r="K16" s="32">
        <v>687</v>
      </c>
      <c r="L16" s="34">
        <v>3</v>
      </c>
      <c r="M16" s="32">
        <v>4</v>
      </c>
      <c r="N16" s="32">
        <v>12</v>
      </c>
      <c r="O16" s="32">
        <v>21</v>
      </c>
      <c r="P16" s="33">
        <v>0</v>
      </c>
    </row>
    <row r="17" spans="1:16" x14ac:dyDescent="0.25">
      <c r="A17" s="40" t="s">
        <v>97</v>
      </c>
      <c r="B17" s="38" t="s">
        <v>10</v>
      </c>
      <c r="C17" s="36">
        <v>767</v>
      </c>
      <c r="D17" s="29">
        <v>377</v>
      </c>
      <c r="E17" s="30">
        <v>390</v>
      </c>
      <c r="F17" s="31">
        <v>0</v>
      </c>
      <c r="G17" s="32">
        <v>644</v>
      </c>
      <c r="H17" s="32">
        <v>90</v>
      </c>
      <c r="I17" s="32">
        <v>33</v>
      </c>
      <c r="J17" s="33">
        <v>0</v>
      </c>
      <c r="K17" s="32">
        <v>562</v>
      </c>
      <c r="L17" s="34">
        <v>3</v>
      </c>
      <c r="M17" s="32">
        <v>7</v>
      </c>
      <c r="N17" s="32">
        <v>22</v>
      </c>
      <c r="O17" s="32">
        <v>173</v>
      </c>
      <c r="P17" s="33">
        <v>0</v>
      </c>
    </row>
    <row r="18" spans="1:16" x14ac:dyDescent="0.25">
      <c r="A18" s="40" t="s">
        <v>98</v>
      </c>
      <c r="B18" s="38" t="s">
        <v>11</v>
      </c>
      <c r="C18" s="36">
        <v>944</v>
      </c>
      <c r="D18" s="29">
        <v>435</v>
      </c>
      <c r="E18" s="30">
        <v>509</v>
      </c>
      <c r="F18" s="31">
        <v>0</v>
      </c>
      <c r="G18" s="32">
        <v>660</v>
      </c>
      <c r="H18" s="32">
        <v>213</v>
      </c>
      <c r="I18" s="32">
        <v>71</v>
      </c>
      <c r="J18" s="33">
        <v>0</v>
      </c>
      <c r="K18" s="32">
        <v>537</v>
      </c>
      <c r="L18" s="34">
        <v>1</v>
      </c>
      <c r="M18" s="32">
        <v>6</v>
      </c>
      <c r="N18" s="32">
        <v>3</v>
      </c>
      <c r="O18" s="32">
        <v>396</v>
      </c>
      <c r="P18" s="33">
        <v>0</v>
      </c>
    </row>
    <row r="19" spans="1:16" x14ac:dyDescent="0.25">
      <c r="A19" s="40" t="s">
        <v>99</v>
      </c>
      <c r="B19" s="38" t="s">
        <v>12</v>
      </c>
      <c r="C19" s="36">
        <v>2403</v>
      </c>
      <c r="D19" s="29">
        <v>1211</v>
      </c>
      <c r="E19" s="30">
        <v>1191</v>
      </c>
      <c r="F19" s="30">
        <v>1</v>
      </c>
      <c r="G19" s="32">
        <v>1587</v>
      </c>
      <c r="H19" s="32">
        <v>653</v>
      </c>
      <c r="I19" s="32">
        <v>163</v>
      </c>
      <c r="J19" s="33">
        <v>0</v>
      </c>
      <c r="K19" s="32">
        <v>1184</v>
      </c>
      <c r="L19" s="34">
        <v>14</v>
      </c>
      <c r="M19" s="32">
        <v>41</v>
      </c>
      <c r="N19" s="32">
        <v>72</v>
      </c>
      <c r="O19" s="32">
        <v>1094</v>
      </c>
      <c r="P19" s="33">
        <v>0</v>
      </c>
    </row>
    <row r="20" spans="1:16" x14ac:dyDescent="0.25">
      <c r="A20" s="40" t="s">
        <v>100</v>
      </c>
      <c r="B20" s="38" t="s">
        <v>13</v>
      </c>
      <c r="C20" s="36">
        <v>20700</v>
      </c>
      <c r="D20" s="29">
        <v>10143</v>
      </c>
      <c r="E20" s="30">
        <v>10557</v>
      </c>
      <c r="F20" s="31">
        <v>0</v>
      </c>
      <c r="G20" s="32">
        <v>10913</v>
      </c>
      <c r="H20" s="32">
        <v>8512</v>
      </c>
      <c r="I20" s="32">
        <v>1275</v>
      </c>
      <c r="J20" s="33">
        <v>0</v>
      </c>
      <c r="K20" s="32">
        <v>6680</v>
      </c>
      <c r="L20" s="34">
        <v>101</v>
      </c>
      <c r="M20" s="32">
        <v>380</v>
      </c>
      <c r="N20" s="32">
        <v>4662</v>
      </c>
      <c r="O20" s="32">
        <v>8868</v>
      </c>
      <c r="P20" s="33">
        <v>0</v>
      </c>
    </row>
    <row r="21" spans="1:16" x14ac:dyDescent="0.25">
      <c r="A21" s="40" t="s">
        <v>101</v>
      </c>
      <c r="B21" s="38" t="s">
        <v>14</v>
      </c>
      <c r="C21" s="36">
        <v>31508</v>
      </c>
      <c r="D21" s="29">
        <v>15275</v>
      </c>
      <c r="E21" s="30">
        <v>16233</v>
      </c>
      <c r="F21" s="31">
        <v>0</v>
      </c>
      <c r="G21" s="32">
        <v>16302</v>
      </c>
      <c r="H21" s="32">
        <v>12235</v>
      </c>
      <c r="I21" s="32">
        <v>2971</v>
      </c>
      <c r="J21" s="33">
        <v>0</v>
      </c>
      <c r="K21" s="32">
        <v>10850</v>
      </c>
      <c r="L21" s="34">
        <v>326</v>
      </c>
      <c r="M21" s="32">
        <v>970</v>
      </c>
      <c r="N21" s="32">
        <v>2650</v>
      </c>
      <c r="O21" s="32">
        <v>16737</v>
      </c>
      <c r="P21" s="33">
        <v>0</v>
      </c>
    </row>
    <row r="22" spans="1:16" x14ac:dyDescent="0.25">
      <c r="A22" s="40" t="s">
        <v>102</v>
      </c>
      <c r="B22" s="38" t="s">
        <v>15</v>
      </c>
      <c r="C22" s="36">
        <v>1740</v>
      </c>
      <c r="D22" s="29">
        <v>876</v>
      </c>
      <c r="E22" s="30">
        <v>864</v>
      </c>
      <c r="F22" s="31">
        <v>0</v>
      </c>
      <c r="G22" s="32">
        <v>1403</v>
      </c>
      <c r="H22" s="32">
        <v>253</v>
      </c>
      <c r="I22" s="32">
        <v>84</v>
      </c>
      <c r="J22" s="33">
        <v>0</v>
      </c>
      <c r="K22" s="32">
        <v>1101</v>
      </c>
      <c r="L22" s="34">
        <v>8</v>
      </c>
      <c r="M22" s="32">
        <v>3</v>
      </c>
      <c r="N22" s="32">
        <v>88</v>
      </c>
      <c r="O22" s="32">
        <v>540</v>
      </c>
      <c r="P22" s="33">
        <v>0</v>
      </c>
    </row>
    <row r="23" spans="1:16" x14ac:dyDescent="0.25">
      <c r="A23" s="40" t="s">
        <v>103</v>
      </c>
      <c r="B23" s="38" t="s">
        <v>16</v>
      </c>
      <c r="C23" s="36">
        <v>45664</v>
      </c>
      <c r="D23" s="29">
        <v>22249</v>
      </c>
      <c r="E23" s="30">
        <v>23415</v>
      </c>
      <c r="F23" s="31">
        <v>0</v>
      </c>
      <c r="G23" s="32">
        <v>21972</v>
      </c>
      <c r="H23" s="32">
        <v>21443</v>
      </c>
      <c r="I23" s="32">
        <v>2249</v>
      </c>
      <c r="J23" s="33">
        <v>0</v>
      </c>
      <c r="K23" s="32">
        <v>20136</v>
      </c>
      <c r="L23" s="34">
        <v>118</v>
      </c>
      <c r="M23" s="32">
        <v>953</v>
      </c>
      <c r="N23" s="32">
        <v>3487</v>
      </c>
      <c r="O23" s="32">
        <v>20954</v>
      </c>
      <c r="P23" s="33">
        <v>0</v>
      </c>
    </row>
    <row r="24" spans="1:16" x14ac:dyDescent="0.25">
      <c r="A24" s="40" t="s">
        <v>104</v>
      </c>
      <c r="B24" s="38" t="s">
        <v>17</v>
      </c>
      <c r="C24" s="36">
        <v>9012</v>
      </c>
      <c r="D24" s="29">
        <v>4416</v>
      </c>
      <c r="E24" s="30">
        <v>4596</v>
      </c>
      <c r="F24" s="31">
        <v>0</v>
      </c>
      <c r="G24" s="32">
        <v>5883</v>
      </c>
      <c r="H24" s="32">
        <v>2544</v>
      </c>
      <c r="I24" s="32">
        <v>585</v>
      </c>
      <c r="J24" s="33">
        <v>0</v>
      </c>
      <c r="K24" s="32">
        <v>2424</v>
      </c>
      <c r="L24" s="34">
        <v>6</v>
      </c>
      <c r="M24" s="32">
        <v>90</v>
      </c>
      <c r="N24" s="32">
        <v>501</v>
      </c>
      <c r="O24" s="32">
        <v>5988</v>
      </c>
      <c r="P24" s="33">
        <v>0</v>
      </c>
    </row>
    <row r="25" spans="1:16" x14ac:dyDescent="0.25">
      <c r="A25" s="40" t="s">
        <v>105</v>
      </c>
      <c r="B25" s="38" t="s">
        <v>18</v>
      </c>
      <c r="C25" s="36">
        <v>5369</v>
      </c>
      <c r="D25" s="29">
        <v>2616</v>
      </c>
      <c r="E25" s="30">
        <v>2753</v>
      </c>
      <c r="F25" s="31">
        <v>0</v>
      </c>
      <c r="G25" s="32">
        <v>3476</v>
      </c>
      <c r="H25" s="32">
        <v>1622</v>
      </c>
      <c r="I25" s="32">
        <v>271</v>
      </c>
      <c r="J25" s="33">
        <v>0</v>
      </c>
      <c r="K25" s="32">
        <v>2643</v>
      </c>
      <c r="L25" s="34">
        <v>28</v>
      </c>
      <c r="M25" s="32">
        <v>35</v>
      </c>
      <c r="N25" s="32">
        <v>91</v>
      </c>
      <c r="O25" s="32">
        <v>2576</v>
      </c>
      <c r="P25" s="33">
        <v>0</v>
      </c>
    </row>
    <row r="26" spans="1:16" x14ac:dyDescent="0.25">
      <c r="A26" s="40" t="s">
        <v>106</v>
      </c>
      <c r="B26" s="38" t="s">
        <v>19</v>
      </c>
      <c r="C26" s="36">
        <v>7369</v>
      </c>
      <c r="D26" s="29">
        <v>3733</v>
      </c>
      <c r="E26" s="30">
        <v>3636</v>
      </c>
      <c r="F26" s="31">
        <v>0</v>
      </c>
      <c r="G26" s="32">
        <v>4806</v>
      </c>
      <c r="H26" s="32">
        <v>2112</v>
      </c>
      <c r="I26" s="32">
        <v>451</v>
      </c>
      <c r="J26" s="33">
        <v>0</v>
      </c>
      <c r="K26" s="32">
        <v>2985</v>
      </c>
      <c r="L26" s="34">
        <v>30</v>
      </c>
      <c r="M26" s="32">
        <v>47</v>
      </c>
      <c r="N26" s="32">
        <v>410</v>
      </c>
      <c r="O26" s="32">
        <v>3894</v>
      </c>
      <c r="P26" s="33">
        <v>0</v>
      </c>
    </row>
    <row r="27" spans="1:16" x14ac:dyDescent="0.25">
      <c r="A27" s="40" t="s">
        <v>107</v>
      </c>
      <c r="B27" s="38" t="s">
        <v>20</v>
      </c>
      <c r="C27" s="36">
        <v>811</v>
      </c>
      <c r="D27" s="29">
        <v>418</v>
      </c>
      <c r="E27" s="30">
        <v>393</v>
      </c>
      <c r="F27" s="31">
        <v>0</v>
      </c>
      <c r="G27" s="32">
        <v>712</v>
      </c>
      <c r="H27" s="32">
        <v>73</v>
      </c>
      <c r="I27" s="32">
        <v>26</v>
      </c>
      <c r="J27" s="33">
        <v>0</v>
      </c>
      <c r="K27" s="32">
        <v>759</v>
      </c>
      <c r="L27" s="34">
        <v>0</v>
      </c>
      <c r="M27" s="32">
        <v>5</v>
      </c>
      <c r="N27" s="32">
        <v>13</v>
      </c>
      <c r="O27" s="32">
        <v>34</v>
      </c>
      <c r="P27" s="33">
        <v>0</v>
      </c>
    </row>
    <row r="28" spans="1:16" x14ac:dyDescent="0.25">
      <c r="A28" s="40" t="s">
        <v>108</v>
      </c>
      <c r="B28" s="38" t="s">
        <v>21</v>
      </c>
      <c r="C28" s="36">
        <v>2974</v>
      </c>
      <c r="D28" s="29">
        <v>1447</v>
      </c>
      <c r="E28" s="30">
        <v>1526</v>
      </c>
      <c r="F28" s="30">
        <v>1</v>
      </c>
      <c r="G28" s="32">
        <v>2333</v>
      </c>
      <c r="H28" s="32">
        <v>495</v>
      </c>
      <c r="I28" s="32">
        <v>146</v>
      </c>
      <c r="J28" s="33">
        <v>0</v>
      </c>
      <c r="K28" s="32">
        <v>2017</v>
      </c>
      <c r="L28" s="34">
        <v>14</v>
      </c>
      <c r="M28" s="32">
        <v>17</v>
      </c>
      <c r="N28" s="32">
        <v>121</v>
      </c>
      <c r="O28" s="32">
        <v>808</v>
      </c>
      <c r="P28" s="33">
        <v>0</v>
      </c>
    </row>
    <row r="29" spans="1:16" x14ac:dyDescent="0.25">
      <c r="A29" s="40" t="s">
        <v>109</v>
      </c>
      <c r="B29" s="38" t="s">
        <v>22</v>
      </c>
      <c r="C29" s="36">
        <v>1211</v>
      </c>
      <c r="D29" s="29">
        <v>601</v>
      </c>
      <c r="E29" s="30">
        <v>610</v>
      </c>
      <c r="F29" s="31">
        <v>0</v>
      </c>
      <c r="G29" s="32">
        <v>602</v>
      </c>
      <c r="H29" s="32">
        <v>560</v>
      </c>
      <c r="I29" s="32">
        <v>49</v>
      </c>
      <c r="J29" s="33">
        <v>0</v>
      </c>
      <c r="K29" s="32">
        <v>291</v>
      </c>
      <c r="L29" s="34">
        <v>1</v>
      </c>
      <c r="M29" s="32">
        <v>4</v>
      </c>
      <c r="N29" s="32">
        <v>66</v>
      </c>
      <c r="O29" s="32">
        <v>848</v>
      </c>
      <c r="P29" s="33">
        <v>0</v>
      </c>
    </row>
    <row r="30" spans="1:16" x14ac:dyDescent="0.25">
      <c r="A30" s="40" t="s">
        <v>110</v>
      </c>
      <c r="B30" s="38" t="s">
        <v>23</v>
      </c>
      <c r="C30" s="36">
        <v>6009</v>
      </c>
      <c r="D30" s="29">
        <v>2951</v>
      </c>
      <c r="E30" s="30">
        <v>3058</v>
      </c>
      <c r="F30" s="31">
        <v>0</v>
      </c>
      <c r="G30" s="32">
        <v>4345</v>
      </c>
      <c r="H30" s="32">
        <v>1394</v>
      </c>
      <c r="I30" s="32">
        <v>270</v>
      </c>
      <c r="J30" s="33">
        <v>0</v>
      </c>
      <c r="K30" s="32">
        <v>3013</v>
      </c>
      <c r="L30" s="34">
        <v>65</v>
      </c>
      <c r="M30" s="32">
        <v>38</v>
      </c>
      <c r="N30" s="32">
        <v>211</v>
      </c>
      <c r="O30" s="32">
        <v>2692</v>
      </c>
      <c r="P30" s="33">
        <v>0</v>
      </c>
    </row>
    <row r="31" spans="1:16" x14ac:dyDescent="0.25">
      <c r="A31" s="40" t="s">
        <v>111</v>
      </c>
      <c r="B31" s="38" t="s">
        <v>24</v>
      </c>
      <c r="C31" s="36">
        <v>10009</v>
      </c>
      <c r="D31" s="29">
        <v>4945</v>
      </c>
      <c r="E31" s="30">
        <v>5064</v>
      </c>
      <c r="F31" s="31">
        <v>0</v>
      </c>
      <c r="G31" s="32">
        <v>6868</v>
      </c>
      <c r="H31" s="32">
        <v>2666</v>
      </c>
      <c r="I31" s="32">
        <v>475</v>
      </c>
      <c r="J31" s="33">
        <v>0</v>
      </c>
      <c r="K31" s="32">
        <v>5504</v>
      </c>
      <c r="L31" s="34">
        <v>43</v>
      </c>
      <c r="M31" s="32">
        <v>54</v>
      </c>
      <c r="N31" s="32">
        <v>191</v>
      </c>
      <c r="O31" s="32">
        <v>4224</v>
      </c>
      <c r="P31" s="33">
        <v>0</v>
      </c>
    </row>
    <row r="32" spans="1:16" x14ac:dyDescent="0.25">
      <c r="A32" s="40" t="s">
        <v>112</v>
      </c>
      <c r="B32" s="38" t="s">
        <v>25</v>
      </c>
      <c r="C32" s="36">
        <v>1641</v>
      </c>
      <c r="D32" s="29">
        <v>824</v>
      </c>
      <c r="E32" s="30">
        <v>817</v>
      </c>
      <c r="F32" s="31">
        <v>0</v>
      </c>
      <c r="G32" s="32">
        <v>989</v>
      </c>
      <c r="H32" s="32">
        <v>522</v>
      </c>
      <c r="I32" s="32">
        <v>130</v>
      </c>
      <c r="J32" s="33">
        <v>0</v>
      </c>
      <c r="K32" s="32">
        <v>573</v>
      </c>
      <c r="L32" s="34">
        <v>26</v>
      </c>
      <c r="M32" s="32">
        <v>17</v>
      </c>
      <c r="N32" s="32">
        <v>29</v>
      </c>
      <c r="O32" s="32">
        <v>991</v>
      </c>
      <c r="P32" s="33">
        <v>0</v>
      </c>
    </row>
    <row r="33" spans="1:16" x14ac:dyDescent="0.25">
      <c r="A33" s="40" t="s">
        <v>182</v>
      </c>
      <c r="B33" s="38" t="s">
        <v>181</v>
      </c>
      <c r="C33" s="36">
        <v>4325</v>
      </c>
      <c r="D33" s="29">
        <v>2122</v>
      </c>
      <c r="E33" s="30">
        <v>2203</v>
      </c>
      <c r="F33" s="31">
        <v>0</v>
      </c>
      <c r="G33" s="32">
        <v>3669</v>
      </c>
      <c r="H33" s="32">
        <v>436</v>
      </c>
      <c r="I33" s="32">
        <v>220</v>
      </c>
      <c r="J33" s="33">
        <v>0</v>
      </c>
      <c r="K33" s="32">
        <v>2736</v>
      </c>
      <c r="L33" s="34">
        <v>170</v>
      </c>
      <c r="M33" s="32">
        <v>22</v>
      </c>
      <c r="N33" s="32">
        <v>197</v>
      </c>
      <c r="O33" s="32">
        <v>1196</v>
      </c>
      <c r="P33" s="33">
        <v>0</v>
      </c>
    </row>
    <row r="34" spans="1:16" x14ac:dyDescent="0.25">
      <c r="A34" s="40" t="s">
        <v>113</v>
      </c>
      <c r="B34" s="38" t="s">
        <v>26</v>
      </c>
      <c r="C34" s="36">
        <v>24386</v>
      </c>
      <c r="D34" s="29">
        <v>11931</v>
      </c>
      <c r="E34" s="30">
        <v>12455</v>
      </c>
      <c r="F34" s="31">
        <v>0</v>
      </c>
      <c r="G34" s="32">
        <v>9508</v>
      </c>
      <c r="H34" s="32">
        <v>13201</v>
      </c>
      <c r="I34" s="32">
        <v>1677</v>
      </c>
      <c r="J34" s="33">
        <v>0</v>
      </c>
      <c r="K34" s="32">
        <v>8153</v>
      </c>
      <c r="L34" s="34">
        <v>215</v>
      </c>
      <c r="M34" s="32">
        <v>744</v>
      </c>
      <c r="N34" s="32">
        <v>1469</v>
      </c>
      <c r="O34" s="32">
        <v>13816</v>
      </c>
      <c r="P34" s="33">
        <v>0</v>
      </c>
    </row>
    <row r="35" spans="1:16" x14ac:dyDescent="0.25">
      <c r="A35" s="40" t="s">
        <v>114</v>
      </c>
      <c r="B35" s="38" t="s">
        <v>27</v>
      </c>
      <c r="C35" s="36">
        <v>2237</v>
      </c>
      <c r="D35" s="29">
        <v>1061</v>
      </c>
      <c r="E35" s="30">
        <v>1176</v>
      </c>
      <c r="F35" s="31">
        <v>0</v>
      </c>
      <c r="G35" s="32">
        <v>1533</v>
      </c>
      <c r="H35" s="32">
        <v>548</v>
      </c>
      <c r="I35" s="32">
        <v>156</v>
      </c>
      <c r="J35" s="33">
        <v>0</v>
      </c>
      <c r="K35" s="32">
        <v>1219</v>
      </c>
      <c r="L35" s="34">
        <v>56</v>
      </c>
      <c r="M35" s="32">
        <v>21</v>
      </c>
      <c r="N35" s="32">
        <v>62</v>
      </c>
      <c r="O35" s="32">
        <v>887</v>
      </c>
      <c r="P35" s="33">
        <v>0</v>
      </c>
    </row>
    <row r="36" spans="1:16" x14ac:dyDescent="0.25">
      <c r="A36" s="40" t="s">
        <v>115</v>
      </c>
      <c r="B36" s="38" t="s">
        <v>28</v>
      </c>
      <c r="C36" s="36">
        <v>3407</v>
      </c>
      <c r="D36" s="29">
        <v>1661</v>
      </c>
      <c r="E36" s="30">
        <v>1746</v>
      </c>
      <c r="F36" s="31">
        <v>0</v>
      </c>
      <c r="G36" s="32">
        <v>2000</v>
      </c>
      <c r="H36" s="32">
        <v>1178</v>
      </c>
      <c r="I36" s="32">
        <v>229</v>
      </c>
      <c r="J36" s="33">
        <v>0</v>
      </c>
      <c r="K36" s="32">
        <v>1584</v>
      </c>
      <c r="L36" s="34">
        <v>9</v>
      </c>
      <c r="M36" s="32">
        <v>22</v>
      </c>
      <c r="N36" s="32">
        <v>162</v>
      </c>
      <c r="O36" s="32">
        <v>1628</v>
      </c>
      <c r="P36" s="33">
        <v>0</v>
      </c>
    </row>
    <row r="37" spans="1:16" x14ac:dyDescent="0.25">
      <c r="A37" s="40" t="s">
        <v>117</v>
      </c>
      <c r="B37" s="38" t="s">
        <v>29</v>
      </c>
      <c r="C37" s="36">
        <v>2949</v>
      </c>
      <c r="D37" s="29">
        <v>1438</v>
      </c>
      <c r="E37" s="30">
        <v>1511</v>
      </c>
      <c r="F37" s="31">
        <v>0</v>
      </c>
      <c r="G37" s="32">
        <v>2384</v>
      </c>
      <c r="H37" s="32">
        <v>355</v>
      </c>
      <c r="I37" s="32">
        <v>210</v>
      </c>
      <c r="J37" s="33">
        <v>0</v>
      </c>
      <c r="K37" s="32">
        <v>2548</v>
      </c>
      <c r="L37" s="34">
        <v>4</v>
      </c>
      <c r="M37" s="32">
        <v>10</v>
      </c>
      <c r="N37" s="32">
        <v>46</v>
      </c>
      <c r="O37" s="32">
        <v>339</v>
      </c>
      <c r="P37" s="33">
        <v>0</v>
      </c>
    </row>
    <row r="38" spans="1:16" x14ac:dyDescent="0.25">
      <c r="A38" s="40" t="s">
        <v>116</v>
      </c>
      <c r="B38" s="38" t="s">
        <v>30</v>
      </c>
      <c r="C38" s="36">
        <v>16167</v>
      </c>
      <c r="D38" s="29">
        <v>7964</v>
      </c>
      <c r="E38" s="30">
        <v>8203</v>
      </c>
      <c r="F38" s="31">
        <v>0</v>
      </c>
      <c r="G38" s="32">
        <v>9242</v>
      </c>
      <c r="H38" s="32">
        <v>6018</v>
      </c>
      <c r="I38" s="32">
        <v>907</v>
      </c>
      <c r="J38" s="33">
        <v>0</v>
      </c>
      <c r="K38" s="32">
        <v>8669</v>
      </c>
      <c r="L38" s="34">
        <v>57</v>
      </c>
      <c r="M38" s="32">
        <v>358</v>
      </c>
      <c r="N38" s="32">
        <v>430</v>
      </c>
      <c r="O38" s="32">
        <v>6656</v>
      </c>
      <c r="P38" s="33">
        <v>0</v>
      </c>
    </row>
    <row r="39" spans="1:16" x14ac:dyDescent="0.25">
      <c r="A39" s="40" t="s">
        <v>118</v>
      </c>
      <c r="B39" s="38" t="s">
        <v>31</v>
      </c>
      <c r="C39" s="36">
        <v>1221</v>
      </c>
      <c r="D39" s="29">
        <v>552</v>
      </c>
      <c r="E39" s="30">
        <v>669</v>
      </c>
      <c r="F39" s="31">
        <v>0</v>
      </c>
      <c r="G39" s="32">
        <v>777</v>
      </c>
      <c r="H39" s="32">
        <v>373</v>
      </c>
      <c r="I39" s="32">
        <v>71</v>
      </c>
      <c r="J39" s="33">
        <v>0</v>
      </c>
      <c r="K39" s="32">
        <v>513</v>
      </c>
      <c r="L39" s="34">
        <v>0</v>
      </c>
      <c r="M39" s="32">
        <v>4</v>
      </c>
      <c r="N39" s="32">
        <v>59</v>
      </c>
      <c r="O39" s="32">
        <v>644</v>
      </c>
      <c r="P39" s="33">
        <v>0</v>
      </c>
    </row>
    <row r="40" spans="1:16" x14ac:dyDescent="0.25">
      <c r="A40" s="40" t="s">
        <v>119</v>
      </c>
      <c r="B40" s="38" t="s">
        <v>32</v>
      </c>
      <c r="C40" s="36">
        <v>3690</v>
      </c>
      <c r="D40" s="29">
        <v>1823</v>
      </c>
      <c r="E40" s="30">
        <v>1867</v>
      </c>
      <c r="F40" s="31">
        <v>0</v>
      </c>
      <c r="G40" s="32">
        <v>3050</v>
      </c>
      <c r="H40" s="32">
        <v>484</v>
      </c>
      <c r="I40" s="32">
        <v>156</v>
      </c>
      <c r="J40" s="33">
        <v>0</v>
      </c>
      <c r="K40" s="32">
        <v>2271</v>
      </c>
      <c r="L40" s="34">
        <v>2</v>
      </c>
      <c r="M40" s="32">
        <v>4</v>
      </c>
      <c r="N40" s="32">
        <v>194</v>
      </c>
      <c r="O40" s="32">
        <v>1219</v>
      </c>
      <c r="P40" s="33">
        <v>0</v>
      </c>
    </row>
    <row r="41" spans="1:16" x14ac:dyDescent="0.25">
      <c r="A41" s="40" t="s">
        <v>120</v>
      </c>
      <c r="B41" s="38" t="s">
        <v>33</v>
      </c>
      <c r="C41" s="36">
        <v>732</v>
      </c>
      <c r="D41" s="29">
        <v>344</v>
      </c>
      <c r="E41" s="30">
        <v>388</v>
      </c>
      <c r="F41" s="31">
        <v>0</v>
      </c>
      <c r="G41" s="32">
        <v>662</v>
      </c>
      <c r="H41" s="32">
        <v>41</v>
      </c>
      <c r="I41" s="32">
        <v>29</v>
      </c>
      <c r="J41" s="33">
        <v>0</v>
      </c>
      <c r="K41" s="32">
        <v>615</v>
      </c>
      <c r="L41" s="34">
        <v>4</v>
      </c>
      <c r="M41" s="33">
        <v>0</v>
      </c>
      <c r="N41" s="32">
        <v>35</v>
      </c>
      <c r="O41" s="32">
        <v>77</v>
      </c>
      <c r="P41" s="33">
        <v>1</v>
      </c>
    </row>
    <row r="42" spans="1:16" x14ac:dyDescent="0.25">
      <c r="A42" s="40" t="s">
        <v>121</v>
      </c>
      <c r="B42" s="38" t="s">
        <v>34</v>
      </c>
      <c r="C42" s="36">
        <v>1406</v>
      </c>
      <c r="D42" s="29">
        <v>679</v>
      </c>
      <c r="E42" s="30">
        <v>727</v>
      </c>
      <c r="F42" s="31">
        <v>0</v>
      </c>
      <c r="G42" s="32">
        <v>839</v>
      </c>
      <c r="H42" s="32">
        <v>500</v>
      </c>
      <c r="I42" s="32">
        <v>67</v>
      </c>
      <c r="J42" s="33">
        <v>0</v>
      </c>
      <c r="K42" s="32">
        <v>422</v>
      </c>
      <c r="L42" s="34">
        <v>8</v>
      </c>
      <c r="M42" s="32">
        <v>9</v>
      </c>
      <c r="N42" s="32">
        <v>26</v>
      </c>
      <c r="O42" s="32">
        <v>940</v>
      </c>
      <c r="P42" s="33">
        <v>0</v>
      </c>
    </row>
    <row r="43" spans="1:16" x14ac:dyDescent="0.25">
      <c r="A43" s="40" t="s">
        <v>122</v>
      </c>
      <c r="B43" s="38" t="s">
        <v>35</v>
      </c>
      <c r="C43" s="36">
        <v>9638</v>
      </c>
      <c r="D43" s="29">
        <v>4641</v>
      </c>
      <c r="E43" s="30">
        <v>4996</v>
      </c>
      <c r="F43" s="30">
        <v>1</v>
      </c>
      <c r="G43" s="32">
        <v>5753</v>
      </c>
      <c r="H43" s="32">
        <v>3297</v>
      </c>
      <c r="I43" s="32">
        <v>588</v>
      </c>
      <c r="J43" s="33">
        <v>0</v>
      </c>
      <c r="K43" s="32">
        <v>4321</v>
      </c>
      <c r="L43" s="34">
        <v>23</v>
      </c>
      <c r="M43" s="32">
        <v>62</v>
      </c>
      <c r="N43" s="32">
        <v>439</v>
      </c>
      <c r="O43" s="32">
        <v>4794</v>
      </c>
      <c r="P43" s="33">
        <v>0</v>
      </c>
    </row>
    <row r="44" spans="1:16" x14ac:dyDescent="0.25">
      <c r="A44" s="40" t="s">
        <v>123</v>
      </c>
      <c r="B44" s="38" t="s">
        <v>36</v>
      </c>
      <c r="C44" s="36">
        <v>74005</v>
      </c>
      <c r="D44" s="29">
        <v>35785</v>
      </c>
      <c r="E44" s="30">
        <v>38220</v>
      </c>
      <c r="F44" s="31">
        <v>0</v>
      </c>
      <c r="G44" s="32">
        <v>32803</v>
      </c>
      <c r="H44" s="32">
        <v>37228</v>
      </c>
      <c r="I44" s="32">
        <v>3974</v>
      </c>
      <c r="J44" s="33">
        <v>0</v>
      </c>
      <c r="K44" s="32">
        <v>19284</v>
      </c>
      <c r="L44" s="34">
        <v>299</v>
      </c>
      <c r="M44" s="32">
        <v>2217</v>
      </c>
      <c r="N44" s="32">
        <v>9804</v>
      </c>
      <c r="O44" s="32">
        <v>42369</v>
      </c>
      <c r="P44" s="33">
        <v>0</v>
      </c>
    </row>
    <row r="45" spans="1:16" x14ac:dyDescent="0.25">
      <c r="A45" s="40" t="s">
        <v>124</v>
      </c>
      <c r="B45" s="38" t="s">
        <v>37</v>
      </c>
      <c r="C45" s="36">
        <v>8893</v>
      </c>
      <c r="D45" s="29">
        <v>4296</v>
      </c>
      <c r="E45" s="30">
        <v>4597</v>
      </c>
      <c r="F45" s="31">
        <v>0</v>
      </c>
      <c r="G45" s="32">
        <v>5259</v>
      </c>
      <c r="H45" s="32">
        <v>3182</v>
      </c>
      <c r="I45" s="32">
        <v>452</v>
      </c>
      <c r="J45" s="33">
        <v>0</v>
      </c>
      <c r="K45" s="32">
        <v>3704</v>
      </c>
      <c r="L45" s="34">
        <v>16</v>
      </c>
      <c r="M45" s="32">
        <v>120</v>
      </c>
      <c r="N45" s="32">
        <v>1078</v>
      </c>
      <c r="O45" s="32">
        <v>3971</v>
      </c>
      <c r="P45" s="33">
        <v>0</v>
      </c>
    </row>
    <row r="46" spans="1:16" x14ac:dyDescent="0.25">
      <c r="A46" s="40" t="s">
        <v>125</v>
      </c>
      <c r="B46" s="38" t="s">
        <v>38</v>
      </c>
      <c r="C46" s="36">
        <v>991</v>
      </c>
      <c r="D46" s="29">
        <v>476</v>
      </c>
      <c r="E46" s="30">
        <v>515</v>
      </c>
      <c r="F46" s="31">
        <v>0</v>
      </c>
      <c r="G46" s="32">
        <v>586</v>
      </c>
      <c r="H46" s="32">
        <v>322</v>
      </c>
      <c r="I46" s="32">
        <v>83</v>
      </c>
      <c r="J46" s="33">
        <v>0</v>
      </c>
      <c r="K46" s="32">
        <v>213</v>
      </c>
      <c r="L46" s="34">
        <v>1</v>
      </c>
      <c r="M46" s="32">
        <v>8</v>
      </c>
      <c r="N46" s="32">
        <v>38</v>
      </c>
      <c r="O46" s="32">
        <v>731</v>
      </c>
      <c r="P46" s="33">
        <v>0</v>
      </c>
    </row>
    <row r="47" spans="1:16" x14ac:dyDescent="0.25">
      <c r="A47" s="40" t="s">
        <v>126</v>
      </c>
      <c r="B47" s="38" t="s">
        <v>39</v>
      </c>
      <c r="C47" s="36">
        <v>1722</v>
      </c>
      <c r="D47" s="29">
        <v>815</v>
      </c>
      <c r="E47" s="30">
        <v>907</v>
      </c>
      <c r="F47" s="31">
        <v>0</v>
      </c>
      <c r="G47" s="32">
        <v>816</v>
      </c>
      <c r="H47" s="32">
        <v>773</v>
      </c>
      <c r="I47" s="32">
        <v>133</v>
      </c>
      <c r="J47" s="33">
        <v>0</v>
      </c>
      <c r="K47" s="32">
        <v>401</v>
      </c>
      <c r="L47" s="34">
        <v>1</v>
      </c>
      <c r="M47" s="32">
        <v>16</v>
      </c>
      <c r="N47" s="32">
        <v>28</v>
      </c>
      <c r="O47" s="32">
        <v>1275</v>
      </c>
      <c r="P47" s="33">
        <v>0</v>
      </c>
    </row>
    <row r="48" spans="1:16" x14ac:dyDescent="0.25">
      <c r="A48" s="40" t="s">
        <v>127</v>
      </c>
      <c r="B48" s="38" t="s">
        <v>40</v>
      </c>
      <c r="C48" s="36">
        <v>2453</v>
      </c>
      <c r="D48" s="29">
        <v>1179</v>
      </c>
      <c r="E48" s="30">
        <v>1274</v>
      </c>
      <c r="F48" s="31">
        <v>0</v>
      </c>
      <c r="G48" s="32">
        <v>1585</v>
      </c>
      <c r="H48" s="32">
        <v>633</v>
      </c>
      <c r="I48" s="32">
        <v>235</v>
      </c>
      <c r="J48" s="33">
        <v>0</v>
      </c>
      <c r="K48" s="32">
        <v>1356</v>
      </c>
      <c r="L48" s="34">
        <v>3</v>
      </c>
      <c r="M48" s="32">
        <v>20</v>
      </c>
      <c r="N48" s="32">
        <v>25</v>
      </c>
      <c r="O48" s="32">
        <v>1048</v>
      </c>
      <c r="P48" s="33">
        <v>0</v>
      </c>
    </row>
    <row r="49" spans="1:16" x14ac:dyDescent="0.25">
      <c r="A49" s="40" t="s">
        <v>129</v>
      </c>
      <c r="B49" s="38" t="s">
        <v>41</v>
      </c>
      <c r="C49" s="36">
        <v>873</v>
      </c>
      <c r="D49" s="29">
        <v>435</v>
      </c>
      <c r="E49" s="30">
        <v>438</v>
      </c>
      <c r="F49" s="31">
        <v>0</v>
      </c>
      <c r="G49" s="32">
        <v>744</v>
      </c>
      <c r="H49" s="32">
        <v>82</v>
      </c>
      <c r="I49" s="32">
        <v>47</v>
      </c>
      <c r="J49" s="33">
        <v>0</v>
      </c>
      <c r="K49" s="32">
        <v>820</v>
      </c>
      <c r="L49" s="34">
        <v>0</v>
      </c>
      <c r="M49" s="32">
        <v>2</v>
      </c>
      <c r="N49" s="32">
        <v>37</v>
      </c>
      <c r="O49" s="32">
        <v>14</v>
      </c>
      <c r="P49" s="33">
        <v>0</v>
      </c>
    </row>
    <row r="50" spans="1:16" x14ac:dyDescent="0.25">
      <c r="A50" s="40" t="s">
        <v>128</v>
      </c>
      <c r="B50" s="38" t="s">
        <v>42</v>
      </c>
      <c r="C50" s="36">
        <v>40959</v>
      </c>
      <c r="D50" s="29">
        <v>19982</v>
      </c>
      <c r="E50" s="30">
        <v>20977</v>
      </c>
      <c r="F50" s="31">
        <v>0</v>
      </c>
      <c r="G50" s="32">
        <v>23254</v>
      </c>
      <c r="H50" s="32">
        <v>15322</v>
      </c>
      <c r="I50" s="32">
        <v>2383</v>
      </c>
      <c r="J50" s="33">
        <v>0</v>
      </c>
      <c r="K50" s="32">
        <v>9738</v>
      </c>
      <c r="L50" s="34">
        <v>274</v>
      </c>
      <c r="M50" s="32">
        <v>832</v>
      </c>
      <c r="N50" s="32">
        <v>3819</v>
      </c>
      <c r="O50" s="32">
        <v>26275</v>
      </c>
      <c r="P50" s="33">
        <v>0</v>
      </c>
    </row>
    <row r="51" spans="1:16" x14ac:dyDescent="0.25">
      <c r="A51" s="40" t="s">
        <v>130</v>
      </c>
      <c r="B51" s="38" t="s">
        <v>43</v>
      </c>
      <c r="C51" s="36">
        <v>2803</v>
      </c>
      <c r="D51" s="29">
        <v>1350</v>
      </c>
      <c r="E51" s="30">
        <v>1452</v>
      </c>
      <c r="F51" s="30">
        <v>1</v>
      </c>
      <c r="G51" s="32">
        <v>2398</v>
      </c>
      <c r="H51" s="32">
        <v>283</v>
      </c>
      <c r="I51" s="32">
        <v>121</v>
      </c>
      <c r="J51" s="33">
        <v>0</v>
      </c>
      <c r="K51" s="32">
        <v>1738</v>
      </c>
      <c r="L51" s="34">
        <v>1</v>
      </c>
      <c r="M51" s="32">
        <v>12</v>
      </c>
      <c r="N51" s="32">
        <v>706</v>
      </c>
      <c r="O51" s="32">
        <v>342</v>
      </c>
      <c r="P51" s="33">
        <v>0</v>
      </c>
    </row>
    <row r="52" spans="1:16" x14ac:dyDescent="0.25">
      <c r="A52" s="40" t="s">
        <v>131</v>
      </c>
      <c r="B52" s="38" t="s">
        <v>44</v>
      </c>
      <c r="C52" s="36">
        <v>10439</v>
      </c>
      <c r="D52" s="29">
        <v>4958</v>
      </c>
      <c r="E52" s="30">
        <v>5481</v>
      </c>
      <c r="F52" s="31">
        <v>0</v>
      </c>
      <c r="G52" s="32">
        <v>5352</v>
      </c>
      <c r="H52" s="32">
        <v>4414</v>
      </c>
      <c r="I52" s="32">
        <v>673</v>
      </c>
      <c r="J52" s="33">
        <v>0</v>
      </c>
      <c r="K52" s="32">
        <v>3134</v>
      </c>
      <c r="L52" s="34">
        <v>26</v>
      </c>
      <c r="M52" s="32">
        <v>79</v>
      </c>
      <c r="N52" s="32">
        <v>492</v>
      </c>
      <c r="O52" s="32">
        <v>6700</v>
      </c>
      <c r="P52" s="33">
        <v>0</v>
      </c>
    </row>
    <row r="53" spans="1:16" x14ac:dyDescent="0.25">
      <c r="A53" s="40" t="s">
        <v>132</v>
      </c>
      <c r="B53" s="38" t="s">
        <v>45</v>
      </c>
      <c r="C53" s="36">
        <v>11916</v>
      </c>
      <c r="D53" s="29">
        <v>5822</v>
      </c>
      <c r="E53" s="30">
        <v>6094</v>
      </c>
      <c r="F53" s="31">
        <v>0</v>
      </c>
      <c r="G53" s="32">
        <v>5682</v>
      </c>
      <c r="H53" s="32">
        <v>5460</v>
      </c>
      <c r="I53" s="32">
        <v>774</v>
      </c>
      <c r="J53" s="33">
        <v>0</v>
      </c>
      <c r="K53" s="32">
        <v>3640</v>
      </c>
      <c r="L53" s="34">
        <v>34</v>
      </c>
      <c r="M53" s="32">
        <v>124</v>
      </c>
      <c r="N53" s="32">
        <v>824</v>
      </c>
      <c r="O53" s="32">
        <v>7296</v>
      </c>
      <c r="P53" s="33">
        <v>0</v>
      </c>
    </row>
    <row r="54" spans="1:16" x14ac:dyDescent="0.25">
      <c r="A54" s="40" t="s">
        <v>133</v>
      </c>
      <c r="B54" s="38" t="s">
        <v>46</v>
      </c>
      <c r="C54" s="36">
        <v>5992</v>
      </c>
      <c r="D54" s="29">
        <v>2903</v>
      </c>
      <c r="E54" s="30">
        <v>3089</v>
      </c>
      <c r="F54" s="31">
        <v>0</v>
      </c>
      <c r="G54" s="32">
        <v>3766</v>
      </c>
      <c r="H54" s="32">
        <v>1679</v>
      </c>
      <c r="I54" s="32">
        <v>547</v>
      </c>
      <c r="J54" s="33">
        <v>0</v>
      </c>
      <c r="K54" s="32">
        <v>1866</v>
      </c>
      <c r="L54" s="34">
        <v>8</v>
      </c>
      <c r="M54" s="32">
        <v>32</v>
      </c>
      <c r="N54" s="32">
        <v>591</v>
      </c>
      <c r="O54" s="32">
        <v>3497</v>
      </c>
      <c r="P54" s="33">
        <v>0</v>
      </c>
    </row>
    <row r="55" spans="1:16" x14ac:dyDescent="0.25">
      <c r="A55" s="40" t="s">
        <v>134</v>
      </c>
      <c r="B55" s="38" t="s">
        <v>47</v>
      </c>
      <c r="C55" s="36">
        <v>3093</v>
      </c>
      <c r="D55" s="29">
        <v>1533</v>
      </c>
      <c r="E55" s="30">
        <v>1560</v>
      </c>
      <c r="F55" s="31">
        <v>0</v>
      </c>
      <c r="G55" s="32">
        <v>2140</v>
      </c>
      <c r="H55" s="32">
        <v>731</v>
      </c>
      <c r="I55" s="32">
        <v>222</v>
      </c>
      <c r="J55" s="33">
        <v>0</v>
      </c>
      <c r="K55" s="32">
        <v>1241</v>
      </c>
      <c r="L55" s="34">
        <v>3</v>
      </c>
      <c r="M55" s="32">
        <v>15</v>
      </c>
      <c r="N55" s="32">
        <v>143</v>
      </c>
      <c r="O55" s="32">
        <v>1690</v>
      </c>
      <c r="P55" s="33">
        <v>0</v>
      </c>
    </row>
    <row r="56" spans="1:16" x14ac:dyDescent="0.25">
      <c r="A56" s="40" t="s">
        <v>135</v>
      </c>
      <c r="B56" s="38" t="s">
        <v>48</v>
      </c>
      <c r="C56" s="36">
        <v>2271</v>
      </c>
      <c r="D56" s="29">
        <v>1163</v>
      </c>
      <c r="E56" s="30">
        <v>1108</v>
      </c>
      <c r="F56" s="31">
        <v>0</v>
      </c>
      <c r="G56" s="32">
        <v>1851</v>
      </c>
      <c r="H56" s="32">
        <v>310</v>
      </c>
      <c r="I56" s="32">
        <v>110</v>
      </c>
      <c r="J56" s="33">
        <v>0</v>
      </c>
      <c r="K56" s="32">
        <v>2076</v>
      </c>
      <c r="L56" s="34">
        <v>2</v>
      </c>
      <c r="M56" s="33">
        <v>0</v>
      </c>
      <c r="N56" s="32">
        <v>38</v>
      </c>
      <c r="O56" s="32">
        <v>155</v>
      </c>
      <c r="P56" s="33">
        <v>0</v>
      </c>
    </row>
    <row r="57" spans="1:16" x14ac:dyDescent="0.25">
      <c r="A57" s="40" t="s">
        <v>136</v>
      </c>
      <c r="B57" s="38" t="s">
        <v>49</v>
      </c>
      <c r="C57" s="36">
        <v>24092</v>
      </c>
      <c r="D57" s="29">
        <v>11664</v>
      </c>
      <c r="E57" s="30">
        <v>12428</v>
      </c>
      <c r="F57" s="31">
        <v>0</v>
      </c>
      <c r="G57" s="32">
        <v>7843</v>
      </c>
      <c r="H57" s="32">
        <v>14821</v>
      </c>
      <c r="I57" s="32">
        <v>1428</v>
      </c>
      <c r="J57" s="33">
        <v>0</v>
      </c>
      <c r="K57" s="32">
        <v>3035</v>
      </c>
      <c r="L57" s="34">
        <v>132</v>
      </c>
      <c r="M57" s="32">
        <v>651</v>
      </c>
      <c r="N57" s="32">
        <v>1689</v>
      </c>
      <c r="O57" s="32">
        <v>18527</v>
      </c>
      <c r="P57" s="33">
        <v>0</v>
      </c>
    </row>
    <row r="58" spans="1:16" x14ac:dyDescent="0.25">
      <c r="A58" s="40" t="s">
        <v>137</v>
      </c>
      <c r="B58" s="38" t="s">
        <v>50</v>
      </c>
      <c r="C58" s="36">
        <v>8961</v>
      </c>
      <c r="D58" s="29">
        <v>4411</v>
      </c>
      <c r="E58" s="30">
        <v>4550</v>
      </c>
      <c r="F58" s="31">
        <v>0</v>
      </c>
      <c r="G58" s="32">
        <v>5173</v>
      </c>
      <c r="H58" s="32">
        <v>3206</v>
      </c>
      <c r="I58" s="32">
        <v>582</v>
      </c>
      <c r="J58" s="33">
        <v>0</v>
      </c>
      <c r="K58" s="32">
        <v>3167</v>
      </c>
      <c r="L58" s="34">
        <v>59</v>
      </c>
      <c r="M58" s="32">
        <v>142</v>
      </c>
      <c r="N58" s="32">
        <v>1250</v>
      </c>
      <c r="O58" s="32">
        <v>4344</v>
      </c>
      <c r="P58" s="33">
        <v>0</v>
      </c>
    </row>
    <row r="59" spans="1:16" x14ac:dyDescent="0.25">
      <c r="A59" s="40" t="s">
        <v>138</v>
      </c>
      <c r="B59" s="38" t="s">
        <v>51</v>
      </c>
      <c r="C59" s="36">
        <v>1964</v>
      </c>
      <c r="D59" s="29">
        <v>979</v>
      </c>
      <c r="E59" s="30">
        <v>985</v>
      </c>
      <c r="F59" s="31">
        <v>0</v>
      </c>
      <c r="G59" s="32">
        <v>1224</v>
      </c>
      <c r="H59" s="32">
        <v>575</v>
      </c>
      <c r="I59" s="32">
        <v>165</v>
      </c>
      <c r="J59" s="33">
        <v>0</v>
      </c>
      <c r="K59" s="32">
        <v>806</v>
      </c>
      <c r="L59" s="34">
        <v>5</v>
      </c>
      <c r="M59" s="32">
        <v>13</v>
      </c>
      <c r="N59" s="32">
        <v>171</v>
      </c>
      <c r="O59" s="32">
        <v>968</v>
      </c>
      <c r="P59" s="33">
        <v>0</v>
      </c>
    </row>
    <row r="60" spans="1:16" x14ac:dyDescent="0.25">
      <c r="A60" s="40" t="s">
        <v>139</v>
      </c>
      <c r="B60" s="38" t="s">
        <v>52</v>
      </c>
      <c r="C60" s="36">
        <v>3456</v>
      </c>
      <c r="D60" s="29">
        <v>1642</v>
      </c>
      <c r="E60" s="30">
        <v>1814</v>
      </c>
      <c r="F60" s="31">
        <v>0</v>
      </c>
      <c r="G60" s="32">
        <v>2522</v>
      </c>
      <c r="H60" s="32">
        <v>695</v>
      </c>
      <c r="I60" s="32">
        <v>239</v>
      </c>
      <c r="J60" s="33">
        <v>0</v>
      </c>
      <c r="K60" s="32">
        <v>758</v>
      </c>
      <c r="L60" s="34">
        <v>29</v>
      </c>
      <c r="M60" s="32">
        <v>11</v>
      </c>
      <c r="N60" s="32">
        <v>312</v>
      </c>
      <c r="O60" s="32">
        <v>2339</v>
      </c>
      <c r="P60" s="33">
        <v>0</v>
      </c>
    </row>
    <row r="61" spans="1:16" x14ac:dyDescent="0.25">
      <c r="A61" s="40" t="s">
        <v>140</v>
      </c>
      <c r="B61" s="38" t="s">
        <v>53</v>
      </c>
      <c r="C61" s="36">
        <v>16700</v>
      </c>
      <c r="D61" s="29">
        <v>8271</v>
      </c>
      <c r="E61" s="30">
        <v>8429</v>
      </c>
      <c r="F61" s="31">
        <v>0</v>
      </c>
      <c r="G61" s="32">
        <v>4682</v>
      </c>
      <c r="H61" s="32">
        <v>11000</v>
      </c>
      <c r="I61" s="32">
        <v>1018</v>
      </c>
      <c r="J61" s="33">
        <v>0</v>
      </c>
      <c r="K61" s="32">
        <v>5098</v>
      </c>
      <c r="L61" s="34">
        <v>117</v>
      </c>
      <c r="M61" s="32">
        <v>587</v>
      </c>
      <c r="N61" s="32">
        <v>568</v>
      </c>
      <c r="O61" s="32">
        <v>10337</v>
      </c>
      <c r="P61" s="33">
        <v>0</v>
      </c>
    </row>
    <row r="62" spans="1:16" x14ac:dyDescent="0.25">
      <c r="A62" s="40" t="s">
        <v>141</v>
      </c>
      <c r="B62" s="38" t="s">
        <v>54</v>
      </c>
      <c r="C62" s="36">
        <v>833</v>
      </c>
      <c r="D62" s="29">
        <v>395</v>
      </c>
      <c r="E62" s="30">
        <v>438</v>
      </c>
      <c r="F62" s="31">
        <v>0</v>
      </c>
      <c r="G62" s="32">
        <v>620</v>
      </c>
      <c r="H62" s="32">
        <v>163</v>
      </c>
      <c r="I62" s="32">
        <v>50</v>
      </c>
      <c r="J62" s="33">
        <v>0</v>
      </c>
      <c r="K62" s="32">
        <v>664</v>
      </c>
      <c r="L62" s="34">
        <v>0</v>
      </c>
      <c r="M62" s="32">
        <v>2</v>
      </c>
      <c r="N62" s="32">
        <v>3</v>
      </c>
      <c r="O62" s="32">
        <v>164</v>
      </c>
      <c r="P62" s="33">
        <v>0</v>
      </c>
    </row>
    <row r="63" spans="1:16" x14ac:dyDescent="0.25">
      <c r="A63" s="40" t="s">
        <v>184</v>
      </c>
      <c r="B63" s="38" t="s">
        <v>180</v>
      </c>
      <c r="C63" s="36">
        <v>5083</v>
      </c>
      <c r="D63" s="29">
        <v>2448</v>
      </c>
      <c r="E63" s="30">
        <v>2635</v>
      </c>
      <c r="F63" s="31">
        <v>0</v>
      </c>
      <c r="G63" s="32">
        <v>4206</v>
      </c>
      <c r="H63" s="32">
        <v>644</v>
      </c>
      <c r="I63" s="32">
        <v>233</v>
      </c>
      <c r="J63" s="33">
        <v>0</v>
      </c>
      <c r="K63" s="32">
        <v>3804</v>
      </c>
      <c r="L63" s="34">
        <v>35</v>
      </c>
      <c r="M63" s="32">
        <v>24</v>
      </c>
      <c r="N63" s="32">
        <v>162</v>
      </c>
      <c r="O63" s="32">
        <v>1055</v>
      </c>
      <c r="P63" s="33">
        <v>1</v>
      </c>
    </row>
    <row r="64" spans="1:16" x14ac:dyDescent="0.25">
      <c r="A64" s="40" t="s">
        <v>142</v>
      </c>
      <c r="B64" s="38" t="s">
        <v>55</v>
      </c>
      <c r="C64" s="36">
        <v>4195</v>
      </c>
      <c r="D64" s="29">
        <v>2006</v>
      </c>
      <c r="E64" s="30">
        <v>2189</v>
      </c>
      <c r="F64" s="31">
        <v>0</v>
      </c>
      <c r="G64" s="32">
        <v>3088</v>
      </c>
      <c r="H64" s="32">
        <v>737</v>
      </c>
      <c r="I64" s="32">
        <v>370</v>
      </c>
      <c r="J64" s="33">
        <v>0</v>
      </c>
      <c r="K64" s="32">
        <v>2625</v>
      </c>
      <c r="L64" s="34">
        <v>268</v>
      </c>
      <c r="M64" s="32">
        <v>18</v>
      </c>
      <c r="N64" s="32">
        <v>30</v>
      </c>
      <c r="O64" s="32">
        <v>1260</v>
      </c>
      <c r="P64" s="33">
        <v>0</v>
      </c>
    </row>
    <row r="65" spans="1:16" x14ac:dyDescent="0.25">
      <c r="A65" s="40" t="s">
        <v>143</v>
      </c>
      <c r="B65" s="38" t="s">
        <v>56</v>
      </c>
      <c r="C65" s="36">
        <v>6035</v>
      </c>
      <c r="D65" s="29">
        <v>2981</v>
      </c>
      <c r="E65" s="30">
        <v>3054</v>
      </c>
      <c r="F65" s="31">
        <v>0</v>
      </c>
      <c r="G65" s="32">
        <v>3656</v>
      </c>
      <c r="H65" s="32">
        <v>1940</v>
      </c>
      <c r="I65" s="32">
        <v>439</v>
      </c>
      <c r="J65" s="33">
        <v>0</v>
      </c>
      <c r="K65" s="32">
        <v>2329</v>
      </c>
      <c r="L65" s="34">
        <v>29</v>
      </c>
      <c r="M65" s="32">
        <v>34</v>
      </c>
      <c r="N65" s="32">
        <v>813</v>
      </c>
      <c r="O65" s="32">
        <v>2826</v>
      </c>
      <c r="P65" s="33">
        <v>0</v>
      </c>
    </row>
    <row r="66" spans="1:16" x14ac:dyDescent="0.25">
      <c r="A66" s="40" t="s">
        <v>144</v>
      </c>
      <c r="B66" s="38" t="s">
        <v>57</v>
      </c>
      <c r="C66" s="36">
        <v>10481</v>
      </c>
      <c r="D66" s="29">
        <v>5102</v>
      </c>
      <c r="E66" s="30">
        <v>5379</v>
      </c>
      <c r="F66" s="31">
        <v>0</v>
      </c>
      <c r="G66" s="32">
        <v>5341</v>
      </c>
      <c r="H66" s="32">
        <v>4391</v>
      </c>
      <c r="I66" s="32">
        <v>749</v>
      </c>
      <c r="J66" s="33">
        <v>0</v>
      </c>
      <c r="K66" s="32">
        <v>1341</v>
      </c>
      <c r="L66" s="34">
        <v>51</v>
      </c>
      <c r="M66" s="32">
        <v>117</v>
      </c>
      <c r="N66" s="32">
        <v>924</v>
      </c>
      <c r="O66" s="32">
        <v>8046</v>
      </c>
      <c r="P66" s="33">
        <v>0</v>
      </c>
    </row>
    <row r="67" spans="1:16" x14ac:dyDescent="0.25">
      <c r="A67" s="40" t="s">
        <v>145</v>
      </c>
      <c r="B67" s="38" t="s">
        <v>58</v>
      </c>
      <c r="C67" s="36">
        <v>2974</v>
      </c>
      <c r="D67" s="29">
        <v>1484</v>
      </c>
      <c r="E67" s="30">
        <v>1490</v>
      </c>
      <c r="F67" s="31">
        <v>0</v>
      </c>
      <c r="G67" s="32">
        <v>2419</v>
      </c>
      <c r="H67" s="32">
        <v>453</v>
      </c>
      <c r="I67" s="32">
        <v>102</v>
      </c>
      <c r="J67" s="33">
        <v>0</v>
      </c>
      <c r="K67" s="32">
        <v>2620</v>
      </c>
      <c r="L67" s="34">
        <v>4</v>
      </c>
      <c r="M67" s="32">
        <v>6</v>
      </c>
      <c r="N67" s="32">
        <v>41</v>
      </c>
      <c r="O67" s="32">
        <v>300</v>
      </c>
      <c r="P67" s="33">
        <v>0</v>
      </c>
    </row>
    <row r="68" spans="1:16" x14ac:dyDescent="0.25">
      <c r="A68" s="40" t="s">
        <v>146</v>
      </c>
      <c r="B68" s="38" t="s">
        <v>59</v>
      </c>
      <c r="C68" s="36">
        <v>3873</v>
      </c>
      <c r="D68" s="29">
        <v>1858</v>
      </c>
      <c r="E68" s="30">
        <v>2013</v>
      </c>
      <c r="F68" s="30">
        <v>2</v>
      </c>
      <c r="G68" s="32">
        <v>2723</v>
      </c>
      <c r="H68" s="32">
        <v>898</v>
      </c>
      <c r="I68" s="32">
        <v>252</v>
      </c>
      <c r="J68" s="33">
        <v>0</v>
      </c>
      <c r="K68" s="32">
        <v>1849</v>
      </c>
      <c r="L68" s="34">
        <v>24</v>
      </c>
      <c r="M68" s="32">
        <v>14</v>
      </c>
      <c r="N68" s="32">
        <v>135</v>
      </c>
      <c r="O68" s="32">
        <v>1851</v>
      </c>
      <c r="P68" s="33">
        <v>0</v>
      </c>
    </row>
    <row r="69" spans="1:16" x14ac:dyDescent="0.25">
      <c r="A69" s="40" t="s">
        <v>147</v>
      </c>
      <c r="B69" s="38" t="s">
        <v>60</v>
      </c>
      <c r="C69" s="36">
        <v>6831</v>
      </c>
      <c r="D69" s="29">
        <v>3333</v>
      </c>
      <c r="E69" s="30">
        <v>3498</v>
      </c>
      <c r="F69" s="31">
        <v>0</v>
      </c>
      <c r="G69" s="32">
        <v>5592</v>
      </c>
      <c r="H69" s="32">
        <v>853</v>
      </c>
      <c r="I69" s="32">
        <v>386</v>
      </c>
      <c r="J69" s="33">
        <v>0</v>
      </c>
      <c r="K69" s="32">
        <v>6051</v>
      </c>
      <c r="L69" s="34">
        <v>2</v>
      </c>
      <c r="M69" s="32">
        <v>79</v>
      </c>
      <c r="N69" s="32">
        <v>132</v>
      </c>
      <c r="O69" s="32">
        <v>560</v>
      </c>
      <c r="P69" s="33">
        <v>0</v>
      </c>
    </row>
    <row r="70" spans="1:16" x14ac:dyDescent="0.25">
      <c r="A70" s="40" t="s">
        <v>148</v>
      </c>
      <c r="B70" s="38" t="s">
        <v>61</v>
      </c>
      <c r="C70" s="36">
        <v>16598</v>
      </c>
      <c r="D70" s="29">
        <v>8087</v>
      </c>
      <c r="E70" s="30">
        <v>8511</v>
      </c>
      <c r="F70" s="31">
        <v>0</v>
      </c>
      <c r="G70" s="32">
        <v>7045</v>
      </c>
      <c r="H70" s="32">
        <v>8356</v>
      </c>
      <c r="I70" s="32">
        <v>1197</v>
      </c>
      <c r="J70" s="33">
        <v>0</v>
      </c>
      <c r="K70" s="32">
        <v>1696</v>
      </c>
      <c r="L70" s="34">
        <v>76</v>
      </c>
      <c r="M70" s="32">
        <v>299</v>
      </c>
      <c r="N70" s="32">
        <v>906</v>
      </c>
      <c r="O70" s="32">
        <v>13625</v>
      </c>
      <c r="P70" s="33">
        <v>0</v>
      </c>
    </row>
    <row r="71" spans="1:16" x14ac:dyDescent="0.25">
      <c r="A71" s="40" t="s">
        <v>149</v>
      </c>
      <c r="B71" s="38" t="s">
        <v>62</v>
      </c>
      <c r="C71" s="36">
        <v>24171</v>
      </c>
      <c r="D71" s="29">
        <v>11975</v>
      </c>
      <c r="E71" s="30">
        <v>12196</v>
      </c>
      <c r="F71" s="31">
        <v>0</v>
      </c>
      <c r="G71" s="32">
        <v>16691</v>
      </c>
      <c r="H71" s="32">
        <v>6673</v>
      </c>
      <c r="I71" s="32">
        <v>807</v>
      </c>
      <c r="J71" s="33">
        <v>0</v>
      </c>
      <c r="K71" s="32">
        <v>18375</v>
      </c>
      <c r="L71" s="34">
        <v>65</v>
      </c>
      <c r="M71" s="32">
        <v>396</v>
      </c>
      <c r="N71" s="32">
        <v>975</v>
      </c>
      <c r="O71" s="32">
        <v>4365</v>
      </c>
      <c r="P71" s="33">
        <v>0</v>
      </c>
    </row>
    <row r="72" spans="1:16" x14ac:dyDescent="0.25">
      <c r="A72" s="40" t="s">
        <v>150</v>
      </c>
      <c r="B72" s="38" t="s">
        <v>63</v>
      </c>
      <c r="C72" s="36">
        <v>26774</v>
      </c>
      <c r="D72" s="29">
        <v>13192</v>
      </c>
      <c r="E72" s="30">
        <v>13582</v>
      </c>
      <c r="F72" s="31">
        <v>0</v>
      </c>
      <c r="G72" s="32">
        <v>10700</v>
      </c>
      <c r="H72" s="32">
        <v>13669</v>
      </c>
      <c r="I72" s="32">
        <v>2405</v>
      </c>
      <c r="J72" s="33">
        <v>0</v>
      </c>
      <c r="K72" s="32">
        <v>16530</v>
      </c>
      <c r="L72" s="34">
        <v>84</v>
      </c>
      <c r="M72" s="32">
        <v>997</v>
      </c>
      <c r="N72" s="32">
        <v>1908</v>
      </c>
      <c r="O72" s="32">
        <v>7262</v>
      </c>
      <c r="P72" s="32">
        <v>1</v>
      </c>
    </row>
    <row r="73" spans="1:16" x14ac:dyDescent="0.25">
      <c r="A73" s="40" t="s">
        <v>151</v>
      </c>
      <c r="B73" s="38" t="s">
        <v>64</v>
      </c>
      <c r="C73" s="36">
        <v>2162</v>
      </c>
      <c r="D73" s="29">
        <v>1046</v>
      </c>
      <c r="E73" s="30">
        <v>1116</v>
      </c>
      <c r="F73" s="31">
        <v>0</v>
      </c>
      <c r="G73" s="32">
        <v>1492</v>
      </c>
      <c r="H73" s="32">
        <v>553</v>
      </c>
      <c r="I73" s="32">
        <v>117</v>
      </c>
      <c r="J73" s="33">
        <v>0</v>
      </c>
      <c r="K73" s="32">
        <v>654</v>
      </c>
      <c r="L73" s="34">
        <v>4</v>
      </c>
      <c r="M73" s="32">
        <v>5</v>
      </c>
      <c r="N73" s="32">
        <v>643</v>
      </c>
      <c r="O73" s="32">
        <v>855</v>
      </c>
      <c r="P73" s="33">
        <v>0</v>
      </c>
    </row>
    <row r="74" spans="1:16" x14ac:dyDescent="0.25">
      <c r="A74" s="40" t="s">
        <v>153</v>
      </c>
      <c r="B74" s="38" t="s">
        <v>65</v>
      </c>
      <c r="C74" s="36">
        <v>5012</v>
      </c>
      <c r="D74" s="29">
        <v>2454</v>
      </c>
      <c r="E74" s="30">
        <v>2558</v>
      </c>
      <c r="F74" s="31">
        <v>0</v>
      </c>
      <c r="G74" s="32">
        <v>2215</v>
      </c>
      <c r="H74" s="32">
        <v>2390</v>
      </c>
      <c r="I74" s="32">
        <v>407</v>
      </c>
      <c r="J74" s="33">
        <v>0</v>
      </c>
      <c r="K74" s="32">
        <v>502</v>
      </c>
      <c r="L74" s="34">
        <v>6</v>
      </c>
      <c r="M74" s="32">
        <v>114</v>
      </c>
      <c r="N74" s="32">
        <v>268</v>
      </c>
      <c r="O74" s="32">
        <v>4118</v>
      </c>
      <c r="P74" s="33">
        <v>0</v>
      </c>
    </row>
    <row r="75" spans="1:16" x14ac:dyDescent="0.25">
      <c r="A75" s="40" t="s">
        <v>152</v>
      </c>
      <c r="B75" s="38" t="s">
        <v>66</v>
      </c>
      <c r="C75" s="36">
        <v>10013</v>
      </c>
      <c r="D75" s="29">
        <v>4784</v>
      </c>
      <c r="E75" s="30">
        <v>5229</v>
      </c>
      <c r="F75" s="31">
        <v>0</v>
      </c>
      <c r="G75" s="32">
        <v>4620</v>
      </c>
      <c r="H75" s="32">
        <v>4673</v>
      </c>
      <c r="I75" s="32">
        <v>720</v>
      </c>
      <c r="J75" s="33">
        <v>0</v>
      </c>
      <c r="K75" s="32">
        <v>1293</v>
      </c>
      <c r="L75" s="34">
        <v>67</v>
      </c>
      <c r="M75" s="32">
        <v>434</v>
      </c>
      <c r="N75" s="32">
        <v>929</v>
      </c>
      <c r="O75" s="32">
        <v>7292</v>
      </c>
      <c r="P75" s="33">
        <v>0</v>
      </c>
    </row>
    <row r="76" spans="1:16" x14ac:dyDescent="0.25">
      <c r="A76" s="40" t="s">
        <v>154</v>
      </c>
      <c r="B76" s="38" t="s">
        <v>67</v>
      </c>
      <c r="C76" s="36">
        <v>2893</v>
      </c>
      <c r="D76" s="29">
        <v>1403</v>
      </c>
      <c r="E76" s="30">
        <v>1490</v>
      </c>
      <c r="F76" s="31">
        <v>0</v>
      </c>
      <c r="G76" s="32">
        <v>1638</v>
      </c>
      <c r="H76" s="32">
        <v>1052</v>
      </c>
      <c r="I76" s="32">
        <v>203</v>
      </c>
      <c r="J76" s="33">
        <v>0</v>
      </c>
      <c r="K76" s="32">
        <v>475</v>
      </c>
      <c r="L76" s="34">
        <v>43</v>
      </c>
      <c r="M76" s="32">
        <v>29</v>
      </c>
      <c r="N76" s="32">
        <v>185</v>
      </c>
      <c r="O76" s="32">
        <v>2163</v>
      </c>
      <c r="P76" s="33">
        <v>0</v>
      </c>
    </row>
    <row r="77" spans="1:16" x14ac:dyDescent="0.25">
      <c r="A77" s="40" t="s">
        <v>155</v>
      </c>
      <c r="B77" s="38" t="s">
        <v>68</v>
      </c>
      <c r="C77" s="36">
        <v>2767</v>
      </c>
      <c r="D77" s="29">
        <v>1327</v>
      </c>
      <c r="E77" s="30">
        <v>1440</v>
      </c>
      <c r="F77" s="31">
        <v>0</v>
      </c>
      <c r="G77" s="32">
        <v>1614</v>
      </c>
      <c r="H77" s="32">
        <v>967</v>
      </c>
      <c r="I77" s="32">
        <v>186</v>
      </c>
      <c r="J77" s="33">
        <v>0</v>
      </c>
      <c r="K77" s="32">
        <v>455</v>
      </c>
      <c r="L77" s="34">
        <v>7</v>
      </c>
      <c r="M77" s="32">
        <v>30</v>
      </c>
      <c r="N77" s="32">
        <v>233</v>
      </c>
      <c r="O77" s="32">
        <v>2040</v>
      </c>
      <c r="P77" s="33">
        <v>0</v>
      </c>
    </row>
    <row r="78" spans="1:16" x14ac:dyDescent="0.25">
      <c r="A78" s="40" t="s">
        <v>156</v>
      </c>
      <c r="B78" s="38" t="s">
        <v>69</v>
      </c>
      <c r="C78" s="36">
        <v>7943</v>
      </c>
      <c r="D78" s="29">
        <v>3817</v>
      </c>
      <c r="E78" s="30">
        <v>4126</v>
      </c>
      <c r="F78" s="31">
        <v>0</v>
      </c>
      <c r="G78" s="32">
        <v>3399</v>
      </c>
      <c r="H78" s="32">
        <v>3908</v>
      </c>
      <c r="I78" s="32">
        <v>636</v>
      </c>
      <c r="J78" s="33">
        <v>0</v>
      </c>
      <c r="K78" s="32">
        <v>1669</v>
      </c>
      <c r="L78" s="34">
        <v>10</v>
      </c>
      <c r="M78" s="32">
        <v>232</v>
      </c>
      <c r="N78" s="32">
        <v>684</v>
      </c>
      <c r="O78" s="32">
        <v>5350</v>
      </c>
      <c r="P78" s="33">
        <v>0</v>
      </c>
    </row>
    <row r="79" spans="1:16" x14ac:dyDescent="0.25">
      <c r="A79" s="40" t="s">
        <v>157</v>
      </c>
      <c r="B79" s="38" t="s">
        <v>70</v>
      </c>
      <c r="C79" s="36">
        <v>11074</v>
      </c>
      <c r="D79" s="29">
        <v>5403</v>
      </c>
      <c r="E79" s="30">
        <v>5671</v>
      </c>
      <c r="F79" s="31">
        <v>0</v>
      </c>
      <c r="G79" s="32">
        <v>5920</v>
      </c>
      <c r="H79" s="32">
        <v>4343</v>
      </c>
      <c r="I79" s="32">
        <v>811</v>
      </c>
      <c r="J79" s="33">
        <v>0</v>
      </c>
      <c r="K79" s="32">
        <v>3740</v>
      </c>
      <c r="L79" s="34">
        <v>80</v>
      </c>
      <c r="M79" s="32">
        <v>436</v>
      </c>
      <c r="N79" s="32">
        <v>1723</v>
      </c>
      <c r="O79" s="32">
        <v>5098</v>
      </c>
      <c r="P79" s="33">
        <v>0</v>
      </c>
    </row>
    <row r="80" spans="1:16" x14ac:dyDescent="0.25">
      <c r="A80" s="40" t="s">
        <v>158</v>
      </c>
      <c r="B80" s="38" t="s">
        <v>71</v>
      </c>
      <c r="C80" s="36">
        <v>7195</v>
      </c>
      <c r="D80" s="29">
        <v>3459</v>
      </c>
      <c r="E80" s="30">
        <v>3736</v>
      </c>
      <c r="F80" s="31">
        <v>0</v>
      </c>
      <c r="G80" s="32">
        <v>4655</v>
      </c>
      <c r="H80" s="32">
        <v>2127</v>
      </c>
      <c r="I80" s="32">
        <v>413</v>
      </c>
      <c r="J80" s="33">
        <v>0</v>
      </c>
      <c r="K80" s="32">
        <v>4162</v>
      </c>
      <c r="L80" s="34">
        <v>19</v>
      </c>
      <c r="M80" s="32">
        <v>238</v>
      </c>
      <c r="N80" s="32">
        <v>419</v>
      </c>
      <c r="O80" s="32">
        <v>2357</v>
      </c>
      <c r="P80" s="33">
        <v>0</v>
      </c>
    </row>
    <row r="81" spans="1:16" x14ac:dyDescent="0.25">
      <c r="A81" s="40" t="s">
        <v>183</v>
      </c>
      <c r="B81" s="38" t="s">
        <v>179</v>
      </c>
      <c r="C81" s="36">
        <v>16739</v>
      </c>
      <c r="D81" s="29">
        <v>8227</v>
      </c>
      <c r="E81" s="30">
        <v>8512</v>
      </c>
      <c r="F81" s="31">
        <v>0</v>
      </c>
      <c r="G81" s="32">
        <v>11141</v>
      </c>
      <c r="H81" s="32">
        <v>4281</v>
      </c>
      <c r="I81" s="32">
        <v>1317</v>
      </c>
      <c r="J81" s="33">
        <v>0</v>
      </c>
      <c r="K81" s="32">
        <v>10499</v>
      </c>
      <c r="L81" s="34">
        <v>84</v>
      </c>
      <c r="M81" s="32">
        <v>262</v>
      </c>
      <c r="N81" s="32">
        <v>603</v>
      </c>
      <c r="O81" s="32">
        <v>5303</v>
      </c>
      <c r="P81" s="33">
        <v>0</v>
      </c>
    </row>
    <row r="82" spans="1:16" x14ac:dyDescent="0.25">
      <c r="A82" s="40" t="s">
        <v>159</v>
      </c>
      <c r="B82" s="38" t="s">
        <v>72</v>
      </c>
      <c r="C82" s="36">
        <v>4188</v>
      </c>
      <c r="D82" s="29">
        <v>2056</v>
      </c>
      <c r="E82" s="30">
        <v>2132</v>
      </c>
      <c r="F82" s="31">
        <v>0</v>
      </c>
      <c r="G82" s="32">
        <v>2630</v>
      </c>
      <c r="H82" s="32">
        <v>1229</v>
      </c>
      <c r="I82" s="32">
        <v>329</v>
      </c>
      <c r="J82" s="33">
        <v>0</v>
      </c>
      <c r="K82" s="32">
        <v>1706</v>
      </c>
      <c r="L82" s="34">
        <v>6</v>
      </c>
      <c r="M82" s="32">
        <v>17</v>
      </c>
      <c r="N82" s="32">
        <v>48</v>
      </c>
      <c r="O82" s="32">
        <v>2412</v>
      </c>
      <c r="P82" s="33">
        <v>0</v>
      </c>
    </row>
    <row r="83" spans="1:16" x14ac:dyDescent="0.25">
      <c r="A83" s="40" t="s">
        <v>160</v>
      </c>
      <c r="B83" s="38" t="s">
        <v>73</v>
      </c>
      <c r="C83" s="36">
        <v>4402</v>
      </c>
      <c r="D83" s="29">
        <v>2130</v>
      </c>
      <c r="E83" s="30">
        <v>2272</v>
      </c>
      <c r="F83" s="31">
        <v>0</v>
      </c>
      <c r="G83" s="32">
        <v>3893</v>
      </c>
      <c r="H83" s="32">
        <v>350</v>
      </c>
      <c r="I83" s="32">
        <v>159</v>
      </c>
      <c r="J83" s="33">
        <v>0</v>
      </c>
      <c r="K83" s="32">
        <v>4046</v>
      </c>
      <c r="L83" s="34">
        <v>6</v>
      </c>
      <c r="M83" s="32">
        <v>9</v>
      </c>
      <c r="N83" s="32">
        <v>40</v>
      </c>
      <c r="O83" s="32">
        <v>301</v>
      </c>
      <c r="P83" s="33">
        <v>0</v>
      </c>
    </row>
    <row r="84" spans="1:16" x14ac:dyDescent="0.25">
      <c r="A84" s="40" t="s">
        <v>161</v>
      </c>
      <c r="B84" s="38" t="s">
        <v>74</v>
      </c>
      <c r="C84" s="36">
        <v>5140</v>
      </c>
      <c r="D84" s="29">
        <v>2536</v>
      </c>
      <c r="E84" s="30">
        <v>2604</v>
      </c>
      <c r="F84" s="31">
        <v>0</v>
      </c>
      <c r="G84" s="32">
        <v>2859</v>
      </c>
      <c r="H84" s="32">
        <v>1918</v>
      </c>
      <c r="I84" s="32">
        <v>363</v>
      </c>
      <c r="J84" s="33">
        <v>0</v>
      </c>
      <c r="K84" s="32">
        <v>1059</v>
      </c>
      <c r="L84" s="34">
        <v>63</v>
      </c>
      <c r="M84" s="32">
        <v>60</v>
      </c>
      <c r="N84" s="32">
        <v>375</v>
      </c>
      <c r="O84" s="32">
        <v>3589</v>
      </c>
      <c r="P84" s="33">
        <v>0</v>
      </c>
    </row>
    <row r="85" spans="1:16" x14ac:dyDescent="0.25">
      <c r="A85" s="40" t="s">
        <v>162</v>
      </c>
      <c r="B85" s="38" t="s">
        <v>75</v>
      </c>
      <c r="C85" s="36">
        <v>6892</v>
      </c>
      <c r="D85" s="29">
        <v>3353</v>
      </c>
      <c r="E85" s="30">
        <v>3539</v>
      </c>
      <c r="F85" s="31">
        <v>0</v>
      </c>
      <c r="G85" s="32">
        <v>1855</v>
      </c>
      <c r="H85" s="32">
        <v>4657</v>
      </c>
      <c r="I85" s="32">
        <v>380</v>
      </c>
      <c r="J85" s="33">
        <v>0</v>
      </c>
      <c r="K85" s="32">
        <v>832</v>
      </c>
      <c r="L85" s="34">
        <v>36</v>
      </c>
      <c r="M85" s="32">
        <v>154</v>
      </c>
      <c r="N85" s="32">
        <v>299</v>
      </c>
      <c r="O85" s="32">
        <v>5569</v>
      </c>
      <c r="P85" s="33">
        <v>0</v>
      </c>
    </row>
    <row r="86" spans="1:16" x14ac:dyDescent="0.25">
      <c r="A86" s="40" t="s">
        <v>163</v>
      </c>
      <c r="B86" s="38" t="s">
        <v>76</v>
      </c>
      <c r="C86" s="36">
        <v>17549</v>
      </c>
      <c r="D86" s="29">
        <v>8516</v>
      </c>
      <c r="E86" s="30">
        <v>9033</v>
      </c>
      <c r="F86" s="31">
        <v>0</v>
      </c>
      <c r="G86" s="32">
        <v>9064</v>
      </c>
      <c r="H86" s="32">
        <v>7536</v>
      </c>
      <c r="I86" s="32">
        <v>949</v>
      </c>
      <c r="J86" s="33">
        <v>0</v>
      </c>
      <c r="K86" s="32">
        <v>6901</v>
      </c>
      <c r="L86" s="34">
        <v>318</v>
      </c>
      <c r="M86" s="32">
        <v>329</v>
      </c>
      <c r="N86" s="32">
        <v>1273</v>
      </c>
      <c r="O86" s="32">
        <v>8730</v>
      </c>
      <c r="P86" s="33">
        <v>0</v>
      </c>
    </row>
    <row r="87" spans="1:16" x14ac:dyDescent="0.25">
      <c r="A87" s="40" t="s">
        <v>164</v>
      </c>
      <c r="B87" s="38" t="s">
        <v>77</v>
      </c>
      <c r="C87" s="36">
        <v>11808</v>
      </c>
      <c r="D87" s="29">
        <v>5768</v>
      </c>
      <c r="E87" s="30">
        <v>6040</v>
      </c>
      <c r="F87" s="31">
        <v>0</v>
      </c>
      <c r="G87" s="32">
        <v>1976</v>
      </c>
      <c r="H87" s="32">
        <v>9380</v>
      </c>
      <c r="I87" s="32">
        <v>452</v>
      </c>
      <c r="J87" s="33">
        <v>0</v>
      </c>
      <c r="K87" s="32">
        <v>1506</v>
      </c>
      <c r="L87" s="34">
        <v>50</v>
      </c>
      <c r="M87" s="32">
        <v>502</v>
      </c>
      <c r="N87" s="32">
        <v>799</v>
      </c>
      <c r="O87" s="32">
        <v>8942</v>
      </c>
      <c r="P87" s="33">
        <v>0</v>
      </c>
    </row>
    <row r="88" spans="1:16" x14ac:dyDescent="0.25">
      <c r="A88" s="40" t="s">
        <v>165</v>
      </c>
      <c r="B88" s="38" t="s">
        <v>189</v>
      </c>
      <c r="C88" s="36">
        <v>14085</v>
      </c>
      <c r="D88" s="29">
        <v>7432</v>
      </c>
      <c r="E88" s="30">
        <v>6653</v>
      </c>
      <c r="F88" s="31">
        <v>0</v>
      </c>
      <c r="G88" s="32">
        <v>4794</v>
      </c>
      <c r="H88" s="32">
        <v>7771</v>
      </c>
      <c r="I88" s="32">
        <v>1514</v>
      </c>
      <c r="J88" s="33">
        <v>0</v>
      </c>
      <c r="K88" s="32">
        <v>2957</v>
      </c>
      <c r="L88" s="34">
        <v>107</v>
      </c>
      <c r="M88" s="32">
        <v>260</v>
      </c>
      <c r="N88" s="32">
        <v>667</v>
      </c>
      <c r="O88" s="32">
        <v>10081</v>
      </c>
      <c r="P88" s="33">
        <v>0</v>
      </c>
    </row>
    <row r="89" spans="1:16" s="15" customFormat="1" x14ac:dyDescent="0.25">
      <c r="A89" s="40" t="s">
        <v>195</v>
      </c>
      <c r="B89" s="38" t="s">
        <v>194</v>
      </c>
      <c r="C89" s="36">
        <v>129</v>
      </c>
      <c r="D89" s="29">
        <v>68</v>
      </c>
      <c r="E89" s="30">
        <v>61</v>
      </c>
      <c r="F89" s="31">
        <v>0</v>
      </c>
      <c r="G89" s="32">
        <v>56</v>
      </c>
      <c r="H89" s="32">
        <v>56</v>
      </c>
      <c r="I89" s="32">
        <v>17</v>
      </c>
      <c r="J89" s="33">
        <v>0</v>
      </c>
      <c r="K89" s="32">
        <v>126</v>
      </c>
      <c r="L89" s="34">
        <v>0</v>
      </c>
      <c r="M89" s="33">
        <v>0</v>
      </c>
      <c r="N89" s="33">
        <v>0</v>
      </c>
      <c r="O89" s="32">
        <v>2</v>
      </c>
      <c r="P89" s="33">
        <v>0</v>
      </c>
    </row>
    <row r="90" spans="1:16" x14ac:dyDescent="0.25">
      <c r="A90" s="40" t="s">
        <v>185</v>
      </c>
      <c r="B90" s="38" t="s">
        <v>186</v>
      </c>
      <c r="C90" s="36">
        <v>64</v>
      </c>
      <c r="D90" s="29">
        <v>19</v>
      </c>
      <c r="E90" s="30">
        <v>45</v>
      </c>
      <c r="F90" s="31">
        <v>0</v>
      </c>
      <c r="G90" s="32">
        <v>34</v>
      </c>
      <c r="H90" s="32">
        <v>30</v>
      </c>
      <c r="I90" s="33">
        <v>0</v>
      </c>
      <c r="J90" s="33">
        <v>0</v>
      </c>
      <c r="K90" s="32">
        <v>38</v>
      </c>
      <c r="L90" s="34">
        <v>0</v>
      </c>
      <c r="M90" s="33">
        <v>0</v>
      </c>
      <c r="N90" s="32">
        <v>5</v>
      </c>
      <c r="O90" s="32">
        <v>21</v>
      </c>
      <c r="P90" s="33">
        <v>0</v>
      </c>
    </row>
    <row r="91" spans="1:16" x14ac:dyDescent="0.25">
      <c r="A91" s="40" t="s">
        <v>166</v>
      </c>
      <c r="B91" s="38" t="s">
        <v>78</v>
      </c>
      <c r="C91" s="36">
        <v>268</v>
      </c>
      <c r="D91" s="29">
        <v>123</v>
      </c>
      <c r="E91" s="30">
        <v>145</v>
      </c>
      <c r="F91" s="31">
        <v>0</v>
      </c>
      <c r="G91" s="32">
        <v>219</v>
      </c>
      <c r="H91" s="32">
        <v>39</v>
      </c>
      <c r="I91" s="32">
        <v>10</v>
      </c>
      <c r="J91" s="33">
        <v>0</v>
      </c>
      <c r="K91" s="32">
        <v>131</v>
      </c>
      <c r="L91" s="34">
        <v>1</v>
      </c>
      <c r="M91" s="32">
        <v>9</v>
      </c>
      <c r="N91" s="32">
        <v>21</v>
      </c>
      <c r="O91" s="32">
        <v>106</v>
      </c>
      <c r="P91" s="33">
        <v>0</v>
      </c>
    </row>
    <row r="92" spans="1:16" x14ac:dyDescent="0.25">
      <c r="A92" s="40" t="s">
        <v>167</v>
      </c>
      <c r="B92" s="38" t="s">
        <v>187</v>
      </c>
      <c r="C92" s="36">
        <v>724</v>
      </c>
      <c r="D92" s="29">
        <v>98</v>
      </c>
      <c r="E92" s="30">
        <v>626</v>
      </c>
      <c r="F92" s="31">
        <v>0</v>
      </c>
      <c r="G92" s="32">
        <v>711</v>
      </c>
      <c r="H92" s="32">
        <v>13</v>
      </c>
      <c r="I92" s="33">
        <v>0</v>
      </c>
      <c r="J92" s="33">
        <v>0</v>
      </c>
      <c r="K92" s="32">
        <v>509</v>
      </c>
      <c r="L92" s="34">
        <v>3</v>
      </c>
      <c r="M92" s="33">
        <v>0</v>
      </c>
      <c r="N92" s="32">
        <v>18</v>
      </c>
      <c r="O92" s="32">
        <v>194</v>
      </c>
      <c r="P92" s="33">
        <v>0</v>
      </c>
    </row>
    <row r="93" spans="1:16" x14ac:dyDescent="0.25">
      <c r="A93" s="40" t="s">
        <v>168</v>
      </c>
      <c r="B93" s="38" t="s">
        <v>188</v>
      </c>
      <c r="C93" s="36">
        <v>769</v>
      </c>
      <c r="D93" s="29">
        <v>10</v>
      </c>
      <c r="E93" s="30">
        <v>727</v>
      </c>
      <c r="F93" s="30">
        <v>32</v>
      </c>
      <c r="G93" s="32">
        <v>758</v>
      </c>
      <c r="H93" s="32">
        <v>11</v>
      </c>
      <c r="I93" s="33">
        <v>0</v>
      </c>
      <c r="J93" s="33">
        <v>0</v>
      </c>
      <c r="K93" s="32">
        <v>571</v>
      </c>
      <c r="L93" s="34">
        <v>4</v>
      </c>
      <c r="M93" s="32">
        <v>3</v>
      </c>
      <c r="N93" s="32">
        <v>12</v>
      </c>
      <c r="O93" s="32">
        <v>182</v>
      </c>
      <c r="P93" s="33">
        <v>0</v>
      </c>
    </row>
    <row r="94" spans="1:16" x14ac:dyDescent="0.25">
      <c r="A94" s="40" t="s">
        <v>196</v>
      </c>
      <c r="B94" s="38" t="s">
        <v>197</v>
      </c>
      <c r="C94" s="36">
        <v>226</v>
      </c>
      <c r="D94" s="29">
        <v>149</v>
      </c>
      <c r="E94" s="30">
        <v>77</v>
      </c>
      <c r="F94" s="31">
        <v>0</v>
      </c>
      <c r="G94" s="33">
        <v>0</v>
      </c>
      <c r="H94" s="32">
        <v>226</v>
      </c>
      <c r="I94" s="33">
        <v>0</v>
      </c>
      <c r="J94" s="33">
        <v>0</v>
      </c>
      <c r="K94" s="32">
        <v>39</v>
      </c>
      <c r="L94" s="34">
        <v>0</v>
      </c>
      <c r="M94" s="32">
        <v>15</v>
      </c>
      <c r="N94" s="32">
        <v>6</v>
      </c>
      <c r="O94" s="32">
        <v>165</v>
      </c>
      <c r="P94" s="33">
        <v>0</v>
      </c>
    </row>
    <row r="95" spans="1:16" x14ac:dyDescent="0.25">
      <c r="A95" s="40" t="s">
        <v>198</v>
      </c>
      <c r="B95" s="38" t="s">
        <v>199</v>
      </c>
      <c r="C95" s="36">
        <v>215</v>
      </c>
      <c r="D95" s="29">
        <v>107</v>
      </c>
      <c r="E95" s="30">
        <v>108</v>
      </c>
      <c r="F95" s="31">
        <v>0</v>
      </c>
      <c r="G95" s="33">
        <v>0</v>
      </c>
      <c r="H95" s="32">
        <v>215</v>
      </c>
      <c r="I95" s="33">
        <v>0</v>
      </c>
      <c r="J95" s="33">
        <v>0</v>
      </c>
      <c r="K95" s="32">
        <v>14</v>
      </c>
      <c r="L95" s="34">
        <v>0</v>
      </c>
      <c r="M95" s="32">
        <v>34</v>
      </c>
      <c r="N95" s="32">
        <v>5</v>
      </c>
      <c r="O95" s="32">
        <v>162</v>
      </c>
      <c r="P95" s="33">
        <v>0</v>
      </c>
    </row>
    <row r="96" spans="1:16" x14ac:dyDescent="0.25">
      <c r="A96" s="47" t="s">
        <v>79</v>
      </c>
      <c r="B96" s="48"/>
      <c r="C96" s="8">
        <f>SUM(C7:C95)</f>
        <v>742325</v>
      </c>
      <c r="D96" s="9">
        <f>SUM(D7:D95)</f>
        <v>361595</v>
      </c>
      <c r="E96" s="10">
        <f>SUM(E7:E95)</f>
        <v>380692</v>
      </c>
      <c r="F96" s="11">
        <f>SUM(F7:F95)</f>
        <v>38</v>
      </c>
      <c r="G96" s="12">
        <f>SUM(G7:G95)</f>
        <v>391057</v>
      </c>
      <c r="H96" s="10">
        <f>SUM(H9:H95)</f>
        <v>293860</v>
      </c>
      <c r="I96" s="10">
        <f t="shared" ref="I96:P96" si="0">SUM(I7:I95)</f>
        <v>46759</v>
      </c>
      <c r="J96" s="13">
        <f t="shared" si="0"/>
        <v>1</v>
      </c>
      <c r="K96" s="9">
        <f t="shared" si="0"/>
        <v>277969</v>
      </c>
      <c r="L96" s="10">
        <f t="shared" si="0"/>
        <v>4126</v>
      </c>
      <c r="M96" s="10">
        <f t="shared" si="0"/>
        <v>14735</v>
      </c>
      <c r="N96" s="10">
        <f t="shared" si="0"/>
        <v>56103</v>
      </c>
      <c r="O96" s="10">
        <f t="shared" si="0"/>
        <v>389290</v>
      </c>
      <c r="P96" s="10">
        <f t="shared" si="0"/>
        <v>3</v>
      </c>
    </row>
    <row r="97" spans="1:16" x14ac:dyDescent="0.25">
      <c r="A97" s="49" t="s">
        <v>193</v>
      </c>
      <c r="B97" s="50"/>
      <c r="C97" s="41"/>
      <c r="D97" s="42">
        <f>D96/C96</f>
        <v>0.48711144040682991</v>
      </c>
      <c r="E97" s="43">
        <f>E96/C96</f>
        <v>0.51283736907688682</v>
      </c>
      <c r="F97" s="44">
        <f>F96/C96</f>
        <v>5.1190516283299095E-5</v>
      </c>
      <c r="G97" s="45">
        <f>G96/C96</f>
        <v>0.5268002559525814</v>
      </c>
      <c r="H97" s="43">
        <f>H96/C96</f>
        <v>0.39586434513184926</v>
      </c>
      <c r="I97" s="43">
        <f>I96/C96</f>
        <v>6.2989930286599535E-2</v>
      </c>
      <c r="J97" s="46">
        <f>J96/C96</f>
        <v>1.3471188495605025E-6</v>
      </c>
      <c r="K97" s="42">
        <f>K96/C96</f>
        <v>0.37445727949348329</v>
      </c>
      <c r="L97" s="43">
        <f>L96/C96</f>
        <v>5.5582123732866332E-3</v>
      </c>
      <c r="M97" s="43">
        <f>M96/C96</f>
        <v>1.9849796248274005E-2</v>
      </c>
      <c r="N97" s="43">
        <f>N96/C96</f>
        <v>7.5577408816892871E-2</v>
      </c>
      <c r="O97" s="43">
        <f>O96/C96</f>
        <v>0.52441989694540803</v>
      </c>
      <c r="P97" s="43">
        <f>P96/C96</f>
        <v>4.0413565486815078E-6</v>
      </c>
    </row>
    <row r="98" spans="1:16" x14ac:dyDescent="0.25">
      <c r="A98" s="14" t="s">
        <v>190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</row>
    <row r="100" spans="1:16" x14ac:dyDescent="0.25">
      <c r="C100" s="2"/>
      <c r="D100" s="2"/>
      <c r="G100" s="2"/>
      <c r="K100" s="2"/>
    </row>
    <row r="101" spans="1:16" x14ac:dyDescent="0.25">
      <c r="D101" s="4"/>
      <c r="G101" s="3"/>
      <c r="K101" s="4"/>
    </row>
  </sheetData>
  <mergeCells count="8">
    <mergeCell ref="A96:B96"/>
    <mergeCell ref="A97:B97"/>
    <mergeCell ref="A5:A6"/>
    <mergeCell ref="B5:B6"/>
    <mergeCell ref="K5:P5"/>
    <mergeCell ref="C5:C6"/>
    <mergeCell ref="D5:F5"/>
    <mergeCell ref="G5:J5"/>
  </mergeCells>
  <printOptions horizontalCentered="1"/>
  <pageMargins left="0" right="0" top="0.35" bottom="0.75" header="0.3" footer="0.3"/>
  <pageSetup scale="76" fitToHeight="0" orientation="landscape" horizontalDpi="1200" verticalDpi="1200" r:id="rId1"/>
  <headerFooter>
    <oddFooter>&amp;LSouth Carolina Department of Education
Office of Research and Data Analysis/LW&amp;RPage &amp;P
8/7/2013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</vt:lpstr>
      <vt:lpstr>DISTRICT!Print_Titles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Gunter</dc:creator>
  <cp:lastModifiedBy>Rachel Kerley</cp:lastModifiedBy>
  <cp:lastPrinted>2013-08-08T12:45:11Z</cp:lastPrinted>
  <dcterms:created xsi:type="dcterms:W3CDTF">2011-10-19T18:14:16Z</dcterms:created>
  <dcterms:modified xsi:type="dcterms:W3CDTF">2014-06-12T12:22:40Z</dcterms:modified>
</cp:coreProperties>
</file>